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namedSheetViews/namedSheetView1.xml" ContentType="application/vnd.ms-excel.namedsheetview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66925"/>
  <xr:revisionPtr revIDLastSave="0" documentId="13_ncr:1_{817B4ED3-FA00-463E-A38D-30809B57C98E}" xr6:coauthVersionLast="47" xr6:coauthVersionMax="47" xr10:uidLastSave="{00000000-0000-0000-0000-000000000000}"/>
  <bookViews>
    <workbookView xWindow="28680" yWindow="-120" windowWidth="29040" windowHeight="15720" tabRatio="836" xr2:uid="{C2835963-87B3-429B-A615-97852582682C}"/>
  </bookViews>
  <sheets>
    <sheet name="目次 Table of Contents" sheetId="33" r:id="rId1"/>
    <sheet name="1.連結PL・BS・CF" sheetId="36" r:id="rId2"/>
    <sheet name="2.主要財務数値" sheetId="34" r:id="rId3"/>
    <sheet name="3.受注残高" sheetId="35" r:id="rId4"/>
    <sheet name="4.環境事業" sheetId="37" r:id="rId5"/>
    <sheet name="5.機械・社会インフラ" sheetId="39" r:id="rId6"/>
    <sheet name="6.脱炭素化" sheetId="41" r:id="rId7"/>
    <sheet name="7.環境事業_主要プロジェクト" sheetId="42" r:id="rId8"/>
    <sheet name="８.(Q別)連結PL・BS・CF" sheetId="32" r:id="rId9"/>
    <sheet name="９.(Q別)環境事業" sheetId="27" r:id="rId10"/>
    <sheet name="１０.(Q別)機械・社会インフラ" sheetId="38" r:id="rId11"/>
    <sheet name="１１.(Q別)脱炭素化" sheetId="40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" hidden="1">#REF!</definedName>
    <definedName name="__TX7010">#REF!</definedName>
    <definedName name="_C">#REF!</definedName>
    <definedName name="_Fill" localSheetId="2" hidden="1">#REF!</definedName>
    <definedName name="_Fill" localSheetId="4" hidden="1">#REF!</definedName>
    <definedName name="_Fill" localSheetId="9" hidden="1">#REF!</definedName>
    <definedName name="_Fill" hidden="1">#REF!</definedName>
    <definedName name="_xlnm._FilterDatabase" localSheetId="7" hidden="1">'7.環境事業_主要プロジェクト'!$A$4:$W$48</definedName>
    <definedName name="_Key1" localSheetId="2" hidden="1">[1]中国九州営業部!#REF!</definedName>
    <definedName name="_Key1" localSheetId="4" hidden="1">[1]中国九州営業部!#REF!</definedName>
    <definedName name="_Key1" localSheetId="9" hidden="1">[1]中国九州営業部!#REF!</definedName>
    <definedName name="_Key1" hidden="1">[1]中国九州営業部!#REF!</definedName>
    <definedName name="_Order1" hidden="1">255</definedName>
    <definedName name="_PL22" localSheetId="2">#REF!</definedName>
    <definedName name="_PL22" localSheetId="4">#REF!</definedName>
    <definedName name="_PL22" localSheetId="9">#REF!</definedName>
    <definedName name="_PL22">#REF!</definedName>
    <definedName name="_PR1" localSheetId="2">#REF!</definedName>
    <definedName name="_PR1" localSheetId="4">#REF!</definedName>
    <definedName name="_PR1" localSheetId="9">#REF!</definedName>
    <definedName name="_PR1">#REF!</definedName>
    <definedName name="_PR2" localSheetId="2">#REF!</definedName>
    <definedName name="_PR2" localSheetId="4">#REF!</definedName>
    <definedName name="_PR2" localSheetId="9">#REF!</definedName>
    <definedName name="_PR2">#REF!</definedName>
    <definedName name="_PR3" localSheetId="2">#REF!</definedName>
    <definedName name="_PR3" localSheetId="4">#REF!</definedName>
    <definedName name="_PR3" localSheetId="9">#REF!</definedName>
    <definedName name="_PR3">#REF!</definedName>
    <definedName name="_Regression_Out" hidden="1">#REF!</definedName>
    <definedName name="_Regression_X" hidden="1">#REF!</definedName>
    <definedName name="_Regression_Y" hidden="1">#REF!</definedName>
    <definedName name="_Sort" localSheetId="2" hidden="1">[1]中国九州営業部!#REF!</definedName>
    <definedName name="_Sort" localSheetId="4" hidden="1">[1]中国九州営業部!#REF!</definedName>
    <definedName name="_Sort" localSheetId="9" hidden="1">[1]中国九州営業部!#REF!</definedName>
    <definedName name="_Sort" hidden="1">[1]中国九州営業部!#REF!</definedName>
    <definedName name="_TX7010">#REF!</definedName>
    <definedName name="\a">#REF!</definedName>
    <definedName name="\b">#N/A</definedName>
    <definedName name="\p">#N/A</definedName>
    <definedName name="\q">#N/A</definedName>
    <definedName name="A">#REF!</definedName>
    <definedName name="aa" localSheetId="2">#REF!</definedName>
    <definedName name="aa" localSheetId="4">#REF!</definedName>
    <definedName name="aa" localSheetId="9">#REF!</definedName>
    <definedName name="aa">#REF!</definedName>
    <definedName name="aaa" localSheetId="2">#REF!</definedName>
    <definedName name="aaa" localSheetId="4">#REF!</definedName>
    <definedName name="aaa" localSheetId="9">#REF!</definedName>
    <definedName name="aaa">#REF!</definedName>
    <definedName name="aaaaaa" localSheetId="2">#REF!</definedName>
    <definedName name="aaaaaa" localSheetId="4">#REF!</definedName>
    <definedName name="aaaaaa" localSheetId="9">#REF!</definedName>
    <definedName name="aaaaaa">#REF!</definedName>
    <definedName name="AmountUnit">#REF!</definedName>
    <definedName name="AS2DocOpenMode" hidden="1">"AS2DocumentEdit"</definedName>
    <definedName name="B">#REF!</definedName>
    <definedName name="bb" localSheetId="2">#REF!</definedName>
    <definedName name="bb" localSheetId="4">#REF!</definedName>
    <definedName name="bb" localSheetId="9">#REF!</definedName>
    <definedName name="bb">#REF!</definedName>
    <definedName name="BS">#REF!</definedName>
    <definedName name="BUNK" hidden="1">#REF!</definedName>
    <definedName name="CAP_C001_AMOUNT">[2]勘定科目表!#REF!</definedName>
    <definedName name="CAP_C001_COMPANY">[2]勘定科目表!#REF!</definedName>
    <definedName name="CAP_C002_ACCOUNT">#REF!</definedName>
    <definedName name="CAP_C002_AMOUNT">#REF!</definedName>
    <definedName name="CAP_C002_COMPANY">#REF!</definedName>
    <definedName name="CAP_C002_OPTION">#REF!</definedName>
    <definedName name="CAP_C011_ACCOUNT">#REF!</definedName>
    <definedName name="CAP_C011_ACCOUNT2">#REF!</definedName>
    <definedName name="CAP_C011_AMOUNT">#REF!</definedName>
    <definedName name="CAP_C011_AMOUNT2">#REF!</definedName>
    <definedName name="CAP_C011_COMPANY">#REF!</definedName>
    <definedName name="CAP_C011_OPTION">#REF!</definedName>
    <definedName name="CAP_C011_OPTION2">#REF!</definedName>
    <definedName name="CAP_C011_SUBACCOUNT">#REF!</definedName>
    <definedName name="CAP_C012_ACCOUNT">#REF!</definedName>
    <definedName name="CAP_C012_ACCOUNT2">#REF!</definedName>
    <definedName name="CAP_C012_AMOUNT">#REF!</definedName>
    <definedName name="CAP_C012_AMOUNT2">#REF!</definedName>
    <definedName name="CAP_C012_COMPANY">#REF!</definedName>
    <definedName name="CAP_C012_OPTION">#REF!</definedName>
    <definedName name="CAP_C012_OPTION2">#REF!</definedName>
    <definedName name="CAP_C012_SUBACCOUNT">#REF!</definedName>
    <definedName name="CAP_C013_ACCOUNT">#REF!</definedName>
    <definedName name="CAP_C013_AMOUNT">#REF!</definedName>
    <definedName name="CAP_C013_COMPANY">#REF!</definedName>
    <definedName name="CAP_C013_OPTION">#REF!</definedName>
    <definedName name="CAP_C013_SUBACCOUNT">#REF!</definedName>
    <definedName name="CAP_C014_ACCOUNT">#REF!</definedName>
    <definedName name="CAP_C014_AMOUNT">#REF!</definedName>
    <definedName name="CAP_C014_COMPANY">#REF!</definedName>
    <definedName name="CAP_C014_OPTION">#REF!</definedName>
    <definedName name="CAP_C014_SUBACCOUNT">#REF!</definedName>
    <definedName name="CAP_C021_ACCOUNT">#REF!</definedName>
    <definedName name="CAP_C021_AMOUNT">#REF!</definedName>
    <definedName name="CAP_C021_COMPANY">#REF!</definedName>
    <definedName name="CAP_C021_OPTION">#REF!</definedName>
    <definedName name="CAP_F001_ACCOUNT">#REF!</definedName>
    <definedName name="CAP_F001_ACCOUNT2">#REF!</definedName>
    <definedName name="CAP_F001_AMOUNT">#REF!</definedName>
    <definedName name="CAP_F001_AMOUNT2">#REF!</definedName>
    <definedName name="CAP_F001_COMPANY">#REF!</definedName>
    <definedName name="CAP_F001_COMPANY2">#REF!</definedName>
    <definedName name="CAP_F001_OPTION">#REF!</definedName>
    <definedName name="CAP_F001_OPTION2">#REF!</definedName>
    <definedName name="CAP_F011_ACCOUNT">#REF!</definedName>
    <definedName name="CAP_F011_ACCOUNT2">#REF!</definedName>
    <definedName name="CAP_F011_AMOUNT">#REF!</definedName>
    <definedName name="CAP_F011_AMOUNT2">#REF!</definedName>
    <definedName name="CAP_F011_COMPANY">#REF!</definedName>
    <definedName name="CAP_F011_COMPANY2">#REF!</definedName>
    <definedName name="CAP_F011_OPTION">#REF!</definedName>
    <definedName name="CAP_F011_OPTION2">#REF!</definedName>
    <definedName name="CAP_F011_SUBACCOUNT">#REF!</definedName>
    <definedName name="CAP_F012_ACCOUNT">#REF!</definedName>
    <definedName name="CAP_F012_ACCOUNT2">#REF!</definedName>
    <definedName name="CAP_F012_AMOUNT">#REF!</definedName>
    <definedName name="CAP_F012_AMOUNT2">#REF!</definedName>
    <definedName name="CAP_F012_COMPANY">#REF!</definedName>
    <definedName name="CAP_F012_COMPANY2">#REF!</definedName>
    <definedName name="CAP_F012_OPTION">#REF!</definedName>
    <definedName name="CAP_F012_OPTION2">#REF!</definedName>
    <definedName name="CAP_F012_SUBACCOUNT">#REF!</definedName>
    <definedName name="CAP_F031_ACCOUNT">#REF!</definedName>
    <definedName name="CAP_F031_AMOUNT">#REF!</definedName>
    <definedName name="CAP_F031_COMPANY">#REF!</definedName>
    <definedName name="CAP_F031_OPTION">#REF!</definedName>
    <definedName name="CAP_F031_SUBACCOUNT">#REF!</definedName>
    <definedName name="CAP_F041_ACCOUNT">#REF!</definedName>
    <definedName name="CAP_F041_ACCOUNT2">#REF!</definedName>
    <definedName name="CAP_F041_AMOUNT">#REF!</definedName>
    <definedName name="CAP_F041_AMOUNT2">#REF!</definedName>
    <definedName name="CAP_F041_COMPANY">#REF!</definedName>
    <definedName name="CAP_F041_COMPANY2">#REF!</definedName>
    <definedName name="CAP_F041_OPTION">#REF!</definedName>
    <definedName name="CAP_F041_OPTION2">#REF!</definedName>
    <definedName name="CAP_F041_SUBACCOUNT">#REF!</definedName>
    <definedName name="CAP_I001_ACCOUNT">#REF!</definedName>
    <definedName name="CAP_I001_ACCOUNT2">#REF!</definedName>
    <definedName name="CAP_I001_AMOUNT">#REF!</definedName>
    <definedName name="CAP_I001_AMOUNT2">#REF!</definedName>
    <definedName name="CAP_I001_COMPANY">#REF!</definedName>
    <definedName name="CAP_I001_OPTION">#REF!</definedName>
    <definedName name="CAP_I001_OPTION2">#REF!</definedName>
    <definedName name="CAP_I001_SUBACCOUNT">#REF!</definedName>
    <definedName name="CAP_I001_SUBACCOUNT2">#REF!</definedName>
    <definedName name="CAP_I002_ACCOUNT">#REF!</definedName>
    <definedName name="CAP_I002_AMOUNT">#REF!</definedName>
    <definedName name="CAP_I002_COMPANY">#REF!</definedName>
    <definedName name="CAP_I002_OPTION">#REF!</definedName>
    <definedName name="CAP_I002_SUBACCOUNT">#REF!</definedName>
    <definedName name="CAP_I003_ACCOUNT">#REF!</definedName>
    <definedName name="CAP_I003_AMOUNT">#REF!</definedName>
    <definedName name="CAP_I003_COMPANY">#REF!</definedName>
    <definedName name="CAP_I003_OPTION">#REF!</definedName>
    <definedName name="CAP_I003_SUBACCOUNT">#REF!</definedName>
    <definedName name="CAP_P032_ACCOUNT">#REF!</definedName>
    <definedName name="CAP_P032_AMOUNT">#REF!</definedName>
    <definedName name="CAP_P032_OPTION">#REF!</definedName>
    <definedName name="CAP_P032_SUBACCOUNT">#REF!</definedName>
    <definedName name="CAP_P033_ACCOUNT">#REF!</definedName>
    <definedName name="CAP_P033_AMOUNT">#REF!</definedName>
    <definedName name="CAP_P033_OPTION">#REF!</definedName>
    <definedName name="CAP_P034_ACCOUNT">#REF!</definedName>
    <definedName name="CAP_P034_AMOUNT">#REF!</definedName>
    <definedName name="CAP_P034_OPTION">#REF!</definedName>
    <definedName name="CAP_P037_ACCOUNT">#REF!</definedName>
    <definedName name="CAP_P037_AMOUNT">#REF!</definedName>
    <definedName name="CAP_P037_OPTION">#REF!</definedName>
    <definedName name="CAP_P037_SUBACCOUNT">#REF!</definedName>
    <definedName name="CAP_S001_ACCOUNT">#REF!</definedName>
    <definedName name="CAP_S001_AMOUNT">#REF!</definedName>
    <definedName name="CAP_S001_COMPANY">#REF!</definedName>
    <definedName name="CAP_S001_OPTION">#REF!</definedName>
    <definedName name="CAP_減価償却･資本的支出_ACCOUNT">#REF!</definedName>
    <definedName name="CAP_減価償却･資本的支出_AMOUNT">#REF!</definedName>
    <definedName name="CAP_減価償却･資本的支出_COMPANY">#REF!</definedName>
    <definedName name="CAP_減価償却･資本的支出_OPTION">#REF!</definedName>
    <definedName name="CAP_減価償却･資本的支出_SUBACCOUNT">#REF!</definedName>
    <definedName name="CAP_受注高･受注残高_ACCOUNT">#REF!</definedName>
    <definedName name="CAP_受注高･受注残高_ACCOUNT2">#REF!</definedName>
    <definedName name="CAP_受注高･受注残高_AMOUNT">#REF!</definedName>
    <definedName name="CAP_受注高･受注残高_AMOUNT2">#REF!</definedName>
    <definedName name="CAP_受注高･受注残高_COMPANY">#REF!</definedName>
    <definedName name="CAP_受注高･受注残高_OPTION">#REF!</definedName>
    <definedName name="CAP_受注高･受注残高_OPTION2">#REF!</definedName>
    <definedName name="CAP_受注高･受注残高_SUBACCOUNT">#REF!</definedName>
    <definedName name="CAP_注記事項_ACCOUNT">#REF!</definedName>
    <definedName name="CAP_注記事項_AMOUNT">#REF!</definedName>
    <definedName name="CAP_注記事項_COMPANY">#REF!</definedName>
    <definedName name="CAP_注記事項_OPTION">#REF!</definedName>
    <definedName name="CAP_売上高･営業損益_ACCOUNT">#REF!</definedName>
    <definedName name="CAP_売上高･営業損益_AMOUNT">#REF!</definedName>
    <definedName name="CAP_売上高･営業損益_COMPANY">#REF!</definedName>
    <definedName name="CAP_売上高･営業損益_OPTION">#REF!</definedName>
    <definedName name="CAP_売上高･営業損益_SUBACCOUNT">#REF!</definedName>
    <definedName name="CAP_輸出売上高_ACCOUNT">#REF!</definedName>
    <definedName name="CAP_輸出売上高_AMOUNT">#REF!</definedName>
    <definedName name="CAP_輸出売上高_COMPANY">#REF!</definedName>
    <definedName name="CAP_輸出売上高_OPTION">#REF!</definedName>
    <definedName name="CAP_輸出売上高_SUBACCOUNT">#REF!</definedName>
    <definedName name="cc" localSheetId="2">#REF!</definedName>
    <definedName name="cc" localSheetId="4">#REF!</definedName>
    <definedName name="cc" localSheetId="9">#REF!</definedName>
    <definedName name="cc">#REF!</definedName>
    <definedName name="ccc" localSheetId="2">#REF!</definedName>
    <definedName name="ccc" localSheetId="4">#REF!</definedName>
    <definedName name="ccc" localSheetId="9">#REF!</definedName>
    <definedName name="ccc">#REF!</definedName>
    <definedName name="ｃｅｒａｍ" hidden="1">#REF!</definedName>
    <definedName name="choku" localSheetId="2">#REF!</definedName>
    <definedName name="choku" localSheetId="4">#REF!</definedName>
    <definedName name="choku" localSheetId="9">#REF!</definedName>
    <definedName name="choku">#REF!</definedName>
    <definedName name="clm" localSheetId="2">#REF!</definedName>
    <definedName name="clm" localSheetId="4">#REF!</definedName>
    <definedName name="clm" localSheetId="9">#REF!</definedName>
    <definedName name="clm">#REF!</definedName>
    <definedName name="CompanyName">#REF!</definedName>
    <definedName name="CompanyNameShort">#REF!</definedName>
    <definedName name="Currency">#REF!</definedName>
    <definedName name="D">#REF!</definedName>
    <definedName name="dd" localSheetId="2">#REF!</definedName>
    <definedName name="dd" localSheetId="4">#REF!</definedName>
    <definedName name="dd" localSheetId="9">#REF!</definedName>
    <definedName name="dd">#REF!</definedName>
    <definedName name="ddd" localSheetId="2">#REF!</definedName>
    <definedName name="ddd" localSheetId="4">#REF!</definedName>
    <definedName name="ddd" localSheetId="9">#REF!</definedName>
    <definedName name="ddd">#REF!</definedName>
    <definedName name="ｄｄｄｄ" hidden="1">{"'ﾌｫｰﾑ項目一覧'!$A$1:$F$42"}</definedName>
    <definedName name="ｄｄｄｄｄ" localSheetId="2">#REF!</definedName>
    <definedName name="ｄｄｄｄｄ" localSheetId="4">#REF!</definedName>
    <definedName name="ｄｄｄｄｄ" localSheetId="9">#REF!</definedName>
    <definedName name="ｄｄｄｄｄ">#REF!</definedName>
    <definedName name="ded">#REF!</definedName>
    <definedName name="E">#REF!</definedName>
    <definedName name="ee" localSheetId="2">#REF!</definedName>
    <definedName name="ee" localSheetId="4">#REF!</definedName>
    <definedName name="ee" localSheetId="9">#REF!</definedName>
    <definedName name="ee">#REF!</definedName>
    <definedName name="eee" localSheetId="2">#REF!</definedName>
    <definedName name="eee" localSheetId="4">#REF!</definedName>
    <definedName name="eee" localSheetId="9">#REF!</definedName>
    <definedName name="eee">#REF!</definedName>
    <definedName name="ｆ" localSheetId="2">#REF!</definedName>
    <definedName name="ｆ" localSheetId="4">#REF!</definedName>
    <definedName name="ｆ" localSheetId="9">#REF!</definedName>
    <definedName name="ｆ">#REF!</definedName>
    <definedName name="FNL" localSheetId="2">#REF!</definedName>
    <definedName name="FNL" localSheetId="4">#REF!</definedName>
    <definedName name="FNL" localSheetId="9">#REF!</definedName>
    <definedName name="FNL">#REF!</definedName>
    <definedName name="gg" localSheetId="2">#REF!</definedName>
    <definedName name="gg" localSheetId="4">#REF!</definedName>
    <definedName name="gg" localSheetId="9">#REF!</definedName>
    <definedName name="gg">#REF!</definedName>
    <definedName name="ghi">#REF!</definedName>
    <definedName name="H15分割売上工事">#REF!</definedName>
    <definedName name="H15分割売上工事明細" hidden="1">#REF!</definedName>
    <definedName name="hh" localSheetId="2">#REF!</definedName>
    <definedName name="hh" localSheetId="4">#REF!</definedName>
    <definedName name="hh" localSheetId="9">#REF!</definedName>
    <definedName name="hh">#REF!</definedName>
    <definedName name="HTML_CodePage" hidden="1">932</definedName>
    <definedName name="HTML_Con" hidden="1">{"'ﾌｫｰﾑ項目一覧'!$A$1:$F$42"}</definedName>
    <definedName name="HTML_Control" hidden="1">{"'ﾌｫｰﾑ項目一覧'!$A$1:$F$42"}</definedName>
    <definedName name="HTML_Description" hidden="1">""</definedName>
    <definedName name="HTML_Email" hidden="1">""</definedName>
    <definedName name="HTML_Header" hidden="1">""</definedName>
    <definedName name="HTML_LastUpdate" hidden="1">"99/03/17"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"D:\user\u086\NOTES\契約書\DOC\htm\ﾌｧｰﾑ項目一覧.htm"</definedName>
    <definedName name="HTML_Title" hidden="1">"契約書ﾃﾞｰﾀﾍﾞｰｽ・ﾌｫｰﾑﾌｨｰﾙﾄﾞ一覧"</definedName>
    <definedName name="HTML1_1" hidden="1">"[NOV_12.xls]計数!$A$7:$H$53"</definedName>
    <definedName name="HTML1_10" hidden="1">""</definedName>
    <definedName name="HTML1_11" hidden="1">1</definedName>
    <definedName name="HTML1_12" hidden="1">"C:\WINDOWS\ﾃﾞｽｸﾄｯﾌﾟ\AAxls\H8上受会\MyHTML.htm"</definedName>
    <definedName name="HTML1_2" hidden="1">1</definedName>
    <definedName name="HTML1_3" hidden="1">"NOV_12"</definedName>
    <definedName name="HTML1_4" hidden="1">"計数"</definedName>
    <definedName name="HTML1_5" hidden="1">""</definedName>
    <definedName name="HTML1_6" hidden="1">-4146</definedName>
    <definedName name="HTML1_7" hidden="1">-4146</definedName>
    <definedName name="HTML1_8" hidden="1">"96/11/05"</definedName>
    <definedName name="HTML1_9" hidden="1">"営業企画室：石川"</definedName>
    <definedName name="HTML2_1" hidden="1">"[H10_2_10.xls]計数正!$B$9:$L$61"</definedName>
    <definedName name="HTML2_10" hidden="1">""</definedName>
    <definedName name="HTML2_11" hidden="1">1</definedName>
    <definedName name="HTML2_12" hidden="1">"C:\My Documents\JUCHU.htm"</definedName>
    <definedName name="HTML2_2" hidden="1">1</definedName>
    <definedName name="HTML2_3" hidden="1">"受注会議資料"</definedName>
    <definedName name="HTML2_4" hidden="1">"H10_2_10"</definedName>
    <definedName name="HTML2_5" hidden="1">""</definedName>
    <definedName name="HTML2_6" hidden="1">-4146</definedName>
    <definedName name="HTML2_7" hidden="1">-4146</definedName>
    <definedName name="HTML2_8" hidden="1">"98/02/07"</definedName>
    <definedName name="HTML2_9" hidden="1">"石川@営業企画室"</definedName>
    <definedName name="HTMLCount" hidden="1">2</definedName>
    <definedName name="HYOSI_CHECK_RC">#REF!</definedName>
    <definedName name="HYOSI_NO15_RC">#REF!</definedName>
    <definedName name="HYOSI_TUUKA_RC">#REF!</definedName>
    <definedName name="j" localSheetId="2">#REF!</definedName>
    <definedName name="j" localSheetId="4">#REF!</definedName>
    <definedName name="j" localSheetId="9">#REF!</definedName>
    <definedName name="j">#REF!</definedName>
    <definedName name="jjj" localSheetId="2">#REF!</definedName>
    <definedName name="jjj" localSheetId="4">#REF!</definedName>
    <definedName name="jjj" localSheetId="9">#REF!</definedName>
    <definedName name="jjj">#REF!</definedName>
    <definedName name="k" localSheetId="2">#REF!</definedName>
    <definedName name="k" localSheetId="4">#REF!</definedName>
    <definedName name="k" localSheetId="9">#REF!</definedName>
    <definedName name="k">#REF!</definedName>
    <definedName name="ＫＬＫ" hidden="1">#REF!</definedName>
    <definedName name="Language">#REF!</definedName>
    <definedName name="LookupKey">#REF!</definedName>
    <definedName name="Macro1">#REF!</definedName>
    <definedName name="Macro2">#REF!</definedName>
    <definedName name="Macro3">#REF!</definedName>
    <definedName name="Macro4">#REF!</definedName>
    <definedName name="nmmm" localSheetId="2">#REF!</definedName>
    <definedName name="nmmm" localSheetId="4">#REF!</definedName>
    <definedName name="nmmm" localSheetId="9">#REF!</definedName>
    <definedName name="nmmm">#REF!</definedName>
    <definedName name="nnn" localSheetId="2">#REF!</definedName>
    <definedName name="nnn" localSheetId="4">#REF!</definedName>
    <definedName name="nnn" localSheetId="9">#REF!</definedName>
    <definedName name="nnn">#REF!</definedName>
    <definedName name="PeriodEnding">#REF!</definedName>
    <definedName name="por160c18RTRT" localSheetId="2">#REF!</definedName>
    <definedName name="por160c18RTRT" localSheetId="4">#REF!</definedName>
    <definedName name="por160c18RTRT" localSheetId="9">#REF!</definedName>
    <definedName name="por160c18RTRT">#REF!</definedName>
    <definedName name="_xlnm.Print_Area" localSheetId="1">'1.連結PL・BS・CF'!$A$1:$R$61</definedName>
    <definedName name="_xlnm.Print_Area" localSheetId="10">'１０.(Q別)機械・社会インフラ'!$A$1:$R$31</definedName>
    <definedName name="_xlnm.Print_Area" localSheetId="11">'１１.(Q別)脱炭素化'!$A$1:$R$34</definedName>
    <definedName name="_xlnm.Print_Area" localSheetId="2">'2.主要財務数値'!$A$1:$L$34</definedName>
    <definedName name="_xlnm.Print_Area" localSheetId="3">'3.受注残高'!$A$1:$J$18</definedName>
    <definedName name="_xlnm.Print_Area" localSheetId="4">'4.環境事業'!$A$1:$R$83</definedName>
    <definedName name="_xlnm.Print_Area" localSheetId="5">'5.機械・社会インフラ'!$A$1:$P$33</definedName>
    <definedName name="_xlnm.Print_Area" localSheetId="6">'6.脱炭素化'!$A$1:$P$36</definedName>
    <definedName name="_xlnm.Print_Area" localSheetId="8">'８.(Q別)連結PL・BS・CF'!$A$1:$R$61</definedName>
    <definedName name="_xlnm.Print_Area" localSheetId="9">'９.(Q別)環境事業'!$A$1:$R$83</definedName>
    <definedName name="_xlnm.Print_Area">#REF!</definedName>
    <definedName name="Ｑ">#REF!</definedName>
    <definedName name="Recover">#REF!</definedName>
    <definedName name="REKAN_ALLSUM_B">#REF!</definedName>
    <definedName name="REKAN_CHKSUM_B">#REF!</definedName>
    <definedName name="REKAN_DATA_B">#REF!</definedName>
    <definedName name="REKAN_HIRESUM_B">#REF!</definedName>
    <definedName name="REKAN_HOKASUM_B">#REF!</definedName>
    <definedName name="REKAN_HYPKAISYA_R">#REF!</definedName>
    <definedName name="REKAN_HYPKNJYO_B">#REF!</definedName>
    <definedName name="REKAN_HYPSEG_R">#REF!</definedName>
    <definedName name="REKAN_LBLKAISYA_R">#REF!</definedName>
    <definedName name="REKAN_LBLSEG_R">#REF!</definedName>
    <definedName name="REKAN_MEIKNJYO_B">#REF!</definedName>
    <definedName name="REKAN_RKSUM_B">#REF!</definedName>
    <definedName name="REKAN_SFLG_R">#REF!</definedName>
    <definedName name="rinnki_1" hidden="1">#REF!</definedName>
    <definedName name="rinnki_x" hidden="1">#REF!</definedName>
    <definedName name="rinnkuu_y" hidden="1">#REF!</definedName>
    <definedName name="SAPBEXrevision" hidden="1">1</definedName>
    <definedName name="SAPBEXsysID" hidden="1">"BWP"</definedName>
    <definedName name="SAPBEXwbID" hidden="1">"3JWNQY4JNTSMN07D4ADPGJMTP"</definedName>
    <definedName name="SheetLock_Off">[3]!SheetLock_Off</definedName>
    <definedName name="SheetLock_On">[3]!SheetLock_On</definedName>
    <definedName name="SON">#REF!</definedName>
    <definedName name="ｓｓ" localSheetId="2">#REF!</definedName>
    <definedName name="ｓｓ" localSheetId="4">#REF!</definedName>
    <definedName name="ｓｓ" localSheetId="9">#REF!</definedName>
    <definedName name="ｓｓ">#REF!</definedName>
    <definedName name="TableName">"Dummy"</definedName>
    <definedName name="TOTAL">#REF!</definedName>
    <definedName name="ttt" localSheetId="2">#REF!</definedName>
    <definedName name="ttt" localSheetId="4">#REF!</definedName>
    <definedName name="ttt" localSheetId="9">#REF!</definedName>
    <definedName name="ttt">#REF!</definedName>
    <definedName name="uk" localSheetId="2">#REF!</definedName>
    <definedName name="uk" localSheetId="4">#REF!</definedName>
    <definedName name="uk" localSheetId="9">#REF!</definedName>
    <definedName name="uk">#REF!</definedName>
    <definedName name="Unit">#REF!</definedName>
    <definedName name="ｕｒａ" localSheetId="2">#REF!</definedName>
    <definedName name="ｕｒａ" localSheetId="4">#REF!</definedName>
    <definedName name="ｕｒａ" localSheetId="9">#REF!</definedName>
    <definedName name="ｕｒａ">#REF!</definedName>
    <definedName name="vvvvvvvvv" localSheetId="2">#REF!</definedName>
    <definedName name="vvvvvvvvv" localSheetId="4">#REF!</definedName>
    <definedName name="vvvvvvvvv" localSheetId="9">#REF!</definedName>
    <definedName name="vvvvvvvvv">#REF!</definedName>
    <definedName name="WKAIS_DLG_B">#REF!</definedName>
    <definedName name="WKAIS_HYPKAISYA_B">#REF!</definedName>
    <definedName name="WKAIS_NOWKAISYA_RC">#REF!</definedName>
    <definedName name="WKAIS_TUUKA_B">#REF!</definedName>
    <definedName name="WKAIS_ZENSYA_B">#REF!</definedName>
    <definedName name="WKAIS_ZEROFLG_RC">#REF!</definedName>
    <definedName name="WKASG_DLG_B">#REF!</definedName>
    <definedName name="WKASG_HYPKAISYA_B">#REF!</definedName>
    <definedName name="WKASG_HYPKASG_B">#REF!</definedName>
    <definedName name="WKASG_HYPSEG_B">#REF!</definedName>
    <definedName name="WKASG_LBLKAISYA_B">#REF!</definedName>
    <definedName name="WKASG_LBLSEG_B">#REF!</definedName>
    <definedName name="WKASG_MOTIKBN_B">#REF!</definedName>
    <definedName name="X9KY環2_固定費大口費目内訳_環本__List">#REF!</definedName>
    <definedName name="ｘｘ" hidden="1">{"'ﾌｫｰﾑ項目一覧'!$A$1:$F$42"}</definedName>
    <definedName name="yy" localSheetId="2">#REF!</definedName>
    <definedName name="yy" localSheetId="4">#REF!</definedName>
    <definedName name="yy" localSheetId="9">#REF!</definedName>
    <definedName name="yy">#REF!</definedName>
    <definedName name="ｚｚｚ" hidden="1">{"'ﾌｫｰﾑ項目一覧'!$A$1:$F$42"}</definedName>
    <definedName name="ｚｚｚｚ" hidden="1">{"'ﾌｫｰﾑ項目一覧'!$A$1:$F$42"}</definedName>
    <definedName name="あ" hidden="1">#REF!</definedName>
    <definedName name="うに" localSheetId="2">#REF!</definedName>
    <definedName name="うに" localSheetId="4">#REF!</definedName>
    <definedName name="うに" localSheetId="9">#REF!</definedName>
    <definedName name="うに">#REF!</definedName>
    <definedName name="うに２" localSheetId="2">#REF!</definedName>
    <definedName name="うに２" localSheetId="4">#REF!</definedName>
    <definedName name="うに２" localSheetId="9">#REF!</definedName>
    <definedName name="うに２">#REF!</definedName>
    <definedName name="うに３" localSheetId="2">#REF!</definedName>
    <definedName name="うに３" localSheetId="4">#REF!</definedName>
    <definedName name="うに３" localSheetId="9">#REF!</definedName>
    <definedName name="うに３">#REF!</definedName>
    <definedName name="うに４" localSheetId="2">#REF!</definedName>
    <definedName name="うに４" localSheetId="4">#REF!</definedName>
    <definedName name="うに４" localSheetId="9">#REF!</definedName>
    <definedName name="うに４">#REF!</definedName>
    <definedName name="え">#REF!</definedName>
    <definedName name="おうｔ" hidden="1">#REF!</definedName>
    <definedName name="グラフ" hidden="1">#REF!</definedName>
    <definedName name="グラフ１" hidden="1">#REF!</definedName>
    <definedName name="グラフ２" hidden="1">#REF!</definedName>
    <definedName name="てすと">#REF!</definedName>
    <definedName name="プリント">#REF!</definedName>
    <definedName name="へんこう" hidden="1">#REF!</definedName>
    <definedName name="引当金" hidden="1">#REF!</definedName>
    <definedName name="営業外">#REF!</definedName>
    <definedName name="改正" hidden="1">#REF!</definedName>
    <definedName name="海外案件">#REF!</definedName>
    <definedName name="外貨" hidden="1">#REF!</definedName>
    <definedName name="環">#REF!</definedName>
    <definedName name="環境区分">#REF!</definedName>
    <definedName name="機">#REF!</definedName>
    <definedName name="機械" localSheetId="2" hidden="1">#REF!</definedName>
    <definedName name="機械" localSheetId="4" hidden="1">#REF!</definedName>
    <definedName name="機械" localSheetId="9" hidden="1">#REF!</definedName>
    <definedName name="機械" hidden="1">#REF!</definedName>
    <definedName name="機種別2">#N/A</definedName>
    <definedName name="機種別売上高・限界利益" hidden="1">#REF!</definedName>
    <definedName name="減損金額">#REF!</definedName>
    <definedName name="現金および預金">[4]ＢＳ!$E$16</definedName>
    <definedName name="個別工事明細表" hidden="1">#REF!</definedName>
    <definedName name="工事明細" hidden="1">#REF!</definedName>
    <definedName name="材料">[4]ＢＳ!$E$20</definedName>
    <definedName name="財務" hidden="1">#REF!</definedName>
    <definedName name="財務諸表" hidden="1">#REF!</definedName>
    <definedName name="財務諸表１" hidden="1">#REF!</definedName>
    <definedName name="財務諸表２" hidden="1">#REF!</definedName>
    <definedName name="堺" hidden="1">#REF!</definedName>
    <definedName name="堺明細" hidden="1">#REF!</definedName>
    <definedName name="雑損" hidden="1">#REF!</definedName>
    <definedName name="産Ａ機種">#REF!</definedName>
    <definedName name="産Ａ需要">#REF!</definedName>
    <definedName name="産機Ａ変">#REF!</definedName>
    <definedName name="産機プ変">#REF!</definedName>
    <definedName name="産機環変">#REF!</definedName>
    <definedName name="産機需要">#REF!</definedName>
    <definedName name="産機鉄変">#REF!</definedName>
    <definedName name="仕掛品">[4]ＢＳ!$E$21</definedName>
    <definedName name="仕入高11上">#REF!</definedName>
    <definedName name="資本剰余金計">#REF!</definedName>
    <definedName name="資料2">#REF!</definedName>
    <definedName name="手順印刷">#REF!</definedName>
    <definedName name="受取手形">[4]ＢＳ!$E$17</definedName>
    <definedName name="受注A">#N/A</definedName>
    <definedName name="受注B">#N/A</definedName>
    <definedName name="受注明細">#REF!</definedName>
    <definedName name="収益計画合致" hidden="1">#REF!</definedName>
    <definedName name="収益総括" hidden="1">#REF!</definedName>
    <definedName name="収益総括2" hidden="1">#REF!</definedName>
    <definedName name="収益総括表" hidden="1">#REF!</definedName>
    <definedName name="祝日">#REF!</definedName>
    <definedName name="償却率表">#REF!</definedName>
    <definedName name="職制順">#REF!</definedName>
    <definedName name="新" hidden="1">#REF!</definedName>
    <definedName name="推移" hidden="1">#REF!</definedName>
    <definedName name="船">#REF!</definedName>
    <definedName name="対象簿価">#REF!</definedName>
    <definedName name="対象簿価合計">#REF!</definedName>
    <definedName name="耐用年数表">#REF!</definedName>
    <definedName name="貸借対照表" hidden="1">#REF!</definedName>
    <definedName name="貸倒引当金流動">[4]ＢＳ!$E$28</definedName>
    <definedName name="第1表" hidden="1">#REF!</definedName>
    <definedName name="短信裏FNL" localSheetId="2">#REF!</definedName>
    <definedName name="短信裏FNL" localSheetId="4">#REF!</definedName>
    <definedName name="短信裏FNL" localSheetId="9">#REF!</definedName>
    <definedName name="短信裏FNL">#REF!</definedName>
    <definedName name="鉄">#REF!</definedName>
    <definedName name="電">#REF!</definedName>
    <definedName name="東西区分">#REF!</definedName>
    <definedName name="東西部門">#REF!</definedName>
    <definedName name="当期">[5]会計期間設定用!$A$1</definedName>
    <definedName name="売掛金">[4]ＢＳ!$E$18</definedName>
    <definedName name="売上_裏" localSheetId="2">#REF!</definedName>
    <definedName name="売上_裏" localSheetId="4">#REF!</definedName>
    <definedName name="売上_裏" localSheetId="9">#REF!</definedName>
    <definedName name="売上_裏">#REF!</definedName>
    <definedName name="売上_裏0403" localSheetId="2">#REF!</definedName>
    <definedName name="売上_裏0403" localSheetId="4">#REF!</definedName>
    <definedName name="売上_裏0403" localSheetId="9">#REF!</definedName>
    <definedName name="売上_裏0403">#REF!</definedName>
    <definedName name="売上_裏43" localSheetId="2">#REF!</definedName>
    <definedName name="売上_裏43" localSheetId="4">#REF!</definedName>
    <definedName name="売上_裏43" localSheetId="9">#REF!</definedName>
    <definedName name="売上_裏43">#REF!</definedName>
    <definedName name="売上_裏43調整無し" localSheetId="2">#REF!</definedName>
    <definedName name="売上_裏43調整無し" localSheetId="4">#REF!</definedName>
    <definedName name="売上_裏43調整無し" localSheetId="9">#REF!</definedName>
    <definedName name="売上_裏43調整無し">#REF!</definedName>
    <definedName name="部門区分">#REF!</definedName>
    <definedName name="分割H15" hidden="1">#REF!</definedName>
    <definedName name="平成１６年度の連結業績見通し" localSheetId="2">#REF!</definedName>
    <definedName name="平成１６年度の連結業績見通し" localSheetId="4">#REF!</definedName>
    <definedName name="平成１６年度の連結業績見通し" localSheetId="9">#REF!</definedName>
    <definedName name="平成１６年度の連結業績見通し">#REF!</definedName>
    <definedName name="方針2" localSheetId="2">#REF!</definedName>
    <definedName name="方針2" localSheetId="4">#REF!</definedName>
    <definedName name="方針2" localSheetId="9">#REF!</definedName>
    <definedName name="方針2">#REF!</definedName>
    <definedName name="有価証券">[4]ＢＳ!$E$19</definedName>
    <definedName name="有利子負債" hidden="1">#REF!</definedName>
    <definedName name="予算" hidden="1">#REF!</definedName>
    <definedName name="予算2" hidden="1">#REF!</definedName>
    <definedName name="利益剰余金計">#REF!</definedName>
    <definedName name="裏" localSheetId="2">#REF!</definedName>
    <definedName name="裏" localSheetId="4">#REF!</definedName>
    <definedName name="裏" localSheetId="9">#REF!</definedName>
    <definedName name="裏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6" i="39" l="1"/>
  <c r="T69" i="42"/>
  <c r="S69" i="42"/>
  <c r="T68" i="42"/>
  <c r="S68" i="42"/>
  <c r="T67" i="42"/>
  <c r="S67" i="42"/>
  <c r="T66" i="42"/>
  <c r="S66" i="42"/>
  <c r="T65" i="42"/>
  <c r="S65" i="42"/>
  <c r="T64" i="42"/>
  <c r="S64" i="42"/>
  <c r="C25" i="40"/>
  <c r="D25" i="40"/>
  <c r="E25" i="40"/>
  <c r="F25" i="40"/>
  <c r="G25" i="40"/>
  <c r="H25" i="40"/>
  <c r="I25" i="40"/>
  <c r="J25" i="40"/>
  <c r="K25" i="40"/>
  <c r="L25" i="40"/>
  <c r="M25" i="40"/>
  <c r="N25" i="40"/>
  <c r="O25" i="40"/>
  <c r="C26" i="40"/>
  <c r="D26" i="40"/>
  <c r="E26" i="40"/>
  <c r="F26" i="40"/>
  <c r="G26" i="40"/>
  <c r="H26" i="40"/>
  <c r="I26" i="40"/>
  <c r="J26" i="40"/>
  <c r="K26" i="40"/>
  <c r="L26" i="40"/>
  <c r="M26" i="40"/>
  <c r="N26" i="40"/>
  <c r="O26" i="40"/>
  <c r="C27" i="40"/>
  <c r="D27" i="40"/>
  <c r="E27" i="40"/>
  <c r="F27" i="40"/>
  <c r="G27" i="40"/>
  <c r="H27" i="40"/>
  <c r="I27" i="40"/>
  <c r="J27" i="40"/>
  <c r="K27" i="40"/>
  <c r="L27" i="40"/>
  <c r="M27" i="40"/>
  <c r="N27" i="40"/>
  <c r="O27" i="40"/>
  <c r="C28" i="40"/>
  <c r="D28" i="40"/>
  <c r="E28" i="40"/>
  <c r="F28" i="40"/>
  <c r="G28" i="40"/>
  <c r="H28" i="40"/>
  <c r="I28" i="40"/>
  <c r="J28" i="40"/>
  <c r="K28" i="40"/>
  <c r="L28" i="40"/>
  <c r="M28" i="40"/>
  <c r="N28" i="40"/>
  <c r="O28" i="40"/>
  <c r="C29" i="40"/>
  <c r="D29" i="40"/>
  <c r="E29" i="40"/>
  <c r="F29" i="40"/>
  <c r="G29" i="40"/>
  <c r="H29" i="40"/>
  <c r="I29" i="40"/>
  <c r="J29" i="40"/>
  <c r="K29" i="40"/>
  <c r="L29" i="40"/>
  <c r="M29" i="40"/>
  <c r="N29" i="40"/>
  <c r="O29" i="40"/>
  <c r="C16" i="40"/>
  <c r="D16" i="40"/>
  <c r="E16" i="40"/>
  <c r="F16" i="40"/>
  <c r="G16" i="40"/>
  <c r="H16" i="40"/>
  <c r="I16" i="40"/>
  <c r="J16" i="40"/>
  <c r="K16" i="40"/>
  <c r="L16" i="40"/>
  <c r="M16" i="40"/>
  <c r="N16" i="40"/>
  <c r="O16" i="40"/>
  <c r="C17" i="40"/>
  <c r="D17" i="40"/>
  <c r="E17" i="40"/>
  <c r="F17" i="40"/>
  <c r="G17" i="40"/>
  <c r="H17" i="40"/>
  <c r="I17" i="40"/>
  <c r="J17" i="40"/>
  <c r="K17" i="40"/>
  <c r="L17" i="40"/>
  <c r="M17" i="40"/>
  <c r="N17" i="40"/>
  <c r="O17" i="40"/>
  <c r="C18" i="40"/>
  <c r="D18" i="40"/>
  <c r="E18" i="40"/>
  <c r="F18" i="40"/>
  <c r="G18" i="40"/>
  <c r="H18" i="40"/>
  <c r="I18" i="40"/>
  <c r="J18" i="40"/>
  <c r="K18" i="40"/>
  <c r="L18" i="40"/>
  <c r="M18" i="40"/>
  <c r="N18" i="40"/>
  <c r="O18" i="40"/>
  <c r="P18" i="40"/>
  <c r="C19" i="40"/>
  <c r="D19" i="40"/>
  <c r="E19" i="40"/>
  <c r="F19" i="40"/>
  <c r="G19" i="40"/>
  <c r="H19" i="40"/>
  <c r="I19" i="40"/>
  <c r="J19" i="40"/>
  <c r="K19" i="40"/>
  <c r="L19" i="40"/>
  <c r="M19" i="40"/>
  <c r="N19" i="40"/>
  <c r="O19" i="40"/>
  <c r="P19" i="40"/>
  <c r="C20" i="40"/>
  <c r="D20" i="40"/>
  <c r="E20" i="40"/>
  <c r="F20" i="40"/>
  <c r="G20" i="40"/>
  <c r="H20" i="40"/>
  <c r="I20" i="40"/>
  <c r="J20" i="40"/>
  <c r="K20" i="40"/>
  <c r="L20" i="40"/>
  <c r="M20" i="40"/>
  <c r="N20" i="40"/>
  <c r="O20" i="40"/>
  <c r="C21" i="40"/>
  <c r="D21" i="40"/>
  <c r="E21" i="40"/>
  <c r="F21" i="40"/>
  <c r="G21" i="40"/>
  <c r="H21" i="40"/>
  <c r="I21" i="40"/>
  <c r="J21" i="40"/>
  <c r="K21" i="40"/>
  <c r="L21" i="40"/>
  <c r="M21" i="40"/>
  <c r="N21" i="40"/>
  <c r="O21" i="40"/>
  <c r="C22" i="40"/>
  <c r="D22" i="40"/>
  <c r="E22" i="40"/>
  <c r="F22" i="40"/>
  <c r="G22" i="40"/>
  <c r="H22" i="40"/>
  <c r="I22" i="40"/>
  <c r="J22" i="40"/>
  <c r="K22" i="40"/>
  <c r="L22" i="40"/>
  <c r="M22" i="40"/>
  <c r="N22" i="40"/>
  <c r="O22" i="40"/>
  <c r="C7" i="40"/>
  <c r="D7" i="40"/>
  <c r="E7" i="40"/>
  <c r="F7" i="40"/>
  <c r="G7" i="40"/>
  <c r="H7" i="40"/>
  <c r="I7" i="40"/>
  <c r="J7" i="40"/>
  <c r="K7" i="40"/>
  <c r="L7" i="40"/>
  <c r="M7" i="40"/>
  <c r="N7" i="40"/>
  <c r="O7" i="40"/>
  <c r="C8" i="40"/>
  <c r="D8" i="40"/>
  <c r="E8" i="40"/>
  <c r="F8" i="40"/>
  <c r="G8" i="40"/>
  <c r="H8" i="40"/>
  <c r="I8" i="40"/>
  <c r="J8" i="40"/>
  <c r="K8" i="40"/>
  <c r="L8" i="40"/>
  <c r="M8" i="40"/>
  <c r="N8" i="40"/>
  <c r="O8" i="40"/>
  <c r="C9" i="40"/>
  <c r="D9" i="40"/>
  <c r="E9" i="40"/>
  <c r="F9" i="40"/>
  <c r="G9" i="40"/>
  <c r="H9" i="40"/>
  <c r="I9" i="40"/>
  <c r="J9" i="40"/>
  <c r="K9" i="40"/>
  <c r="L9" i="40"/>
  <c r="M9" i="40"/>
  <c r="N9" i="40"/>
  <c r="O9" i="40"/>
  <c r="P9" i="40"/>
  <c r="C10" i="40"/>
  <c r="D10" i="40"/>
  <c r="E10" i="40"/>
  <c r="F10" i="40"/>
  <c r="G10" i="40"/>
  <c r="H10" i="40"/>
  <c r="I10" i="40"/>
  <c r="J10" i="40"/>
  <c r="K10" i="40"/>
  <c r="L10" i="40"/>
  <c r="M10" i="40"/>
  <c r="N10" i="40"/>
  <c r="O10" i="40"/>
  <c r="P10" i="40"/>
  <c r="C11" i="40"/>
  <c r="D11" i="40"/>
  <c r="E11" i="40"/>
  <c r="F11" i="40"/>
  <c r="G11" i="40"/>
  <c r="H11" i="40"/>
  <c r="I11" i="40"/>
  <c r="J11" i="40"/>
  <c r="K11" i="40"/>
  <c r="L11" i="40"/>
  <c r="M11" i="40"/>
  <c r="N11" i="40"/>
  <c r="O11" i="40"/>
  <c r="C12" i="40"/>
  <c r="D12" i="40"/>
  <c r="E12" i="40"/>
  <c r="F12" i="40"/>
  <c r="G12" i="40"/>
  <c r="H12" i="40"/>
  <c r="I12" i="40"/>
  <c r="J12" i="40"/>
  <c r="K12" i="40"/>
  <c r="L12" i="40"/>
  <c r="M12" i="40"/>
  <c r="N12" i="40"/>
  <c r="O12" i="40"/>
  <c r="C13" i="40"/>
  <c r="D13" i="40"/>
  <c r="E13" i="40"/>
  <c r="F13" i="40"/>
  <c r="G13" i="40"/>
  <c r="H13" i="40"/>
  <c r="I13" i="40"/>
  <c r="J13" i="40"/>
  <c r="K13" i="40"/>
  <c r="L13" i="40"/>
  <c r="M13" i="40"/>
  <c r="N13" i="40"/>
  <c r="O13" i="40"/>
  <c r="C23" i="38"/>
  <c r="D23" i="38"/>
  <c r="E23" i="38"/>
  <c r="F23" i="38"/>
  <c r="G23" i="38"/>
  <c r="H23" i="38"/>
  <c r="I23" i="38"/>
  <c r="J23" i="38"/>
  <c r="K23" i="38"/>
  <c r="L23" i="38"/>
  <c r="M23" i="38"/>
  <c r="N23" i="38"/>
  <c r="O23" i="38"/>
  <c r="C24" i="38"/>
  <c r="D24" i="38"/>
  <c r="E24" i="38"/>
  <c r="F24" i="38"/>
  <c r="G24" i="38"/>
  <c r="H24" i="38"/>
  <c r="I24" i="38"/>
  <c r="J24" i="38"/>
  <c r="K24" i="38"/>
  <c r="L24" i="38"/>
  <c r="M24" i="38"/>
  <c r="N24" i="38"/>
  <c r="O24" i="38"/>
  <c r="C25" i="38"/>
  <c r="D25" i="38"/>
  <c r="E25" i="38"/>
  <c r="F25" i="38"/>
  <c r="G25" i="38"/>
  <c r="H25" i="38"/>
  <c r="I25" i="38"/>
  <c r="J25" i="38"/>
  <c r="K25" i="38"/>
  <c r="L25" i="38"/>
  <c r="M25" i="38"/>
  <c r="N25" i="38"/>
  <c r="O25" i="38"/>
  <c r="C26" i="38"/>
  <c r="D26" i="38"/>
  <c r="E26" i="38"/>
  <c r="F26" i="38"/>
  <c r="G26" i="38"/>
  <c r="H26" i="38"/>
  <c r="I26" i="38"/>
  <c r="J26" i="38"/>
  <c r="K26" i="38"/>
  <c r="L26" i="38"/>
  <c r="M26" i="38"/>
  <c r="N26" i="38"/>
  <c r="O26" i="38"/>
  <c r="C27" i="38"/>
  <c r="D27" i="38"/>
  <c r="E27" i="38"/>
  <c r="F27" i="38"/>
  <c r="G27" i="38"/>
  <c r="H27" i="38"/>
  <c r="I27" i="38"/>
  <c r="J27" i="38"/>
  <c r="K27" i="38"/>
  <c r="L27" i="38"/>
  <c r="M27" i="38"/>
  <c r="N27" i="38"/>
  <c r="O27" i="38"/>
  <c r="C28" i="38"/>
  <c r="D28" i="38"/>
  <c r="E28" i="38"/>
  <c r="F28" i="38"/>
  <c r="G28" i="38"/>
  <c r="H28" i="38"/>
  <c r="I28" i="38"/>
  <c r="J28" i="38"/>
  <c r="K28" i="38"/>
  <c r="L28" i="38"/>
  <c r="M28" i="38"/>
  <c r="N28" i="38"/>
  <c r="O28" i="38"/>
  <c r="C15" i="38"/>
  <c r="D15" i="38"/>
  <c r="E15" i="38"/>
  <c r="F15" i="38"/>
  <c r="G15" i="38"/>
  <c r="H15" i="38"/>
  <c r="I15" i="38"/>
  <c r="J15" i="38"/>
  <c r="K15" i="38"/>
  <c r="L15" i="38"/>
  <c r="M15" i="38"/>
  <c r="N15" i="38"/>
  <c r="O15" i="38"/>
  <c r="C16" i="38"/>
  <c r="D16" i="38"/>
  <c r="E16" i="38"/>
  <c r="F16" i="38"/>
  <c r="G16" i="38"/>
  <c r="H16" i="38"/>
  <c r="I16" i="38"/>
  <c r="J16" i="38"/>
  <c r="K16" i="38"/>
  <c r="L16" i="38"/>
  <c r="M16" i="38"/>
  <c r="N16" i="38"/>
  <c r="O16" i="38"/>
  <c r="C17" i="38"/>
  <c r="D17" i="38"/>
  <c r="E17" i="38"/>
  <c r="F17" i="38"/>
  <c r="G17" i="38"/>
  <c r="H17" i="38"/>
  <c r="I17" i="38"/>
  <c r="J17" i="38"/>
  <c r="K17" i="38"/>
  <c r="L17" i="38"/>
  <c r="M17" i="38"/>
  <c r="N17" i="38"/>
  <c r="O17" i="38"/>
  <c r="C18" i="38"/>
  <c r="D18" i="38"/>
  <c r="E18" i="38"/>
  <c r="F18" i="38"/>
  <c r="G18" i="38"/>
  <c r="H18" i="38"/>
  <c r="I18" i="38"/>
  <c r="J18" i="38"/>
  <c r="K18" i="38"/>
  <c r="L18" i="38"/>
  <c r="M18" i="38"/>
  <c r="N18" i="38"/>
  <c r="O18" i="38"/>
  <c r="C19" i="38"/>
  <c r="D19" i="38"/>
  <c r="E19" i="38"/>
  <c r="F19" i="38"/>
  <c r="G19" i="38"/>
  <c r="H19" i="38"/>
  <c r="I19" i="38"/>
  <c r="J19" i="38"/>
  <c r="K19" i="38"/>
  <c r="L19" i="38"/>
  <c r="M19" i="38"/>
  <c r="N19" i="38"/>
  <c r="O19" i="38"/>
  <c r="C20" i="38"/>
  <c r="D20" i="38"/>
  <c r="E20" i="38"/>
  <c r="F20" i="38"/>
  <c r="G20" i="38"/>
  <c r="H20" i="38"/>
  <c r="I20" i="38"/>
  <c r="J20" i="38"/>
  <c r="K20" i="38"/>
  <c r="L20" i="38"/>
  <c r="M20" i="38"/>
  <c r="N20" i="38"/>
  <c r="O20" i="38"/>
  <c r="C7" i="38"/>
  <c r="D7" i="38"/>
  <c r="E7" i="38"/>
  <c r="F7" i="38"/>
  <c r="G7" i="38"/>
  <c r="H7" i="38"/>
  <c r="I7" i="38"/>
  <c r="J7" i="38"/>
  <c r="K7" i="38"/>
  <c r="L7" i="38"/>
  <c r="M7" i="38"/>
  <c r="N7" i="38"/>
  <c r="O7" i="38"/>
  <c r="C8" i="38"/>
  <c r="D8" i="38"/>
  <c r="E8" i="38"/>
  <c r="F8" i="38"/>
  <c r="G8" i="38"/>
  <c r="H8" i="38"/>
  <c r="I8" i="38"/>
  <c r="J8" i="38"/>
  <c r="K8" i="38"/>
  <c r="L8" i="38"/>
  <c r="M8" i="38"/>
  <c r="N8" i="38"/>
  <c r="O8" i="38"/>
  <c r="C9" i="38"/>
  <c r="D9" i="38"/>
  <c r="E9" i="38"/>
  <c r="F9" i="38"/>
  <c r="G9" i="38"/>
  <c r="H9" i="38"/>
  <c r="I9" i="38"/>
  <c r="J9" i="38"/>
  <c r="K9" i="38"/>
  <c r="L9" i="38"/>
  <c r="M9" i="38"/>
  <c r="N9" i="38"/>
  <c r="O9" i="38"/>
  <c r="C10" i="38"/>
  <c r="D10" i="38"/>
  <c r="E10" i="38"/>
  <c r="F10" i="38"/>
  <c r="G10" i="38"/>
  <c r="H10" i="38"/>
  <c r="I10" i="38"/>
  <c r="J10" i="38"/>
  <c r="K10" i="38"/>
  <c r="L10" i="38"/>
  <c r="M10" i="38"/>
  <c r="N10" i="38"/>
  <c r="O10" i="38"/>
  <c r="C11" i="38"/>
  <c r="D11" i="38"/>
  <c r="E11" i="38"/>
  <c r="F11" i="38"/>
  <c r="G11" i="38"/>
  <c r="H11" i="38"/>
  <c r="I11" i="38"/>
  <c r="J11" i="38"/>
  <c r="K11" i="38"/>
  <c r="L11" i="38"/>
  <c r="M11" i="38"/>
  <c r="N11" i="38"/>
  <c r="O11" i="38"/>
  <c r="C12" i="38"/>
  <c r="D12" i="38"/>
  <c r="E12" i="38"/>
  <c r="F12" i="38"/>
  <c r="G12" i="38"/>
  <c r="H12" i="38"/>
  <c r="I12" i="38"/>
  <c r="J12" i="38"/>
  <c r="K12" i="38"/>
  <c r="L12" i="38"/>
  <c r="M12" i="38"/>
  <c r="N12" i="38"/>
  <c r="O12" i="38"/>
  <c r="C79" i="27"/>
  <c r="D79" i="27"/>
  <c r="E79" i="27"/>
  <c r="F79" i="27"/>
  <c r="G79" i="27"/>
  <c r="H79" i="27"/>
  <c r="I79" i="27"/>
  <c r="J79" i="27"/>
  <c r="K79" i="27"/>
  <c r="L79" i="27"/>
  <c r="M79" i="27"/>
  <c r="N79" i="27"/>
  <c r="O79" i="27"/>
  <c r="C80" i="27"/>
  <c r="D80" i="27"/>
  <c r="E80" i="27"/>
  <c r="F80" i="27"/>
  <c r="G80" i="27"/>
  <c r="H80" i="27"/>
  <c r="I80" i="27"/>
  <c r="J80" i="27"/>
  <c r="K80" i="27"/>
  <c r="L80" i="27"/>
  <c r="M80" i="27"/>
  <c r="N80" i="27"/>
  <c r="O80" i="27"/>
  <c r="C81" i="27"/>
  <c r="D81" i="27"/>
  <c r="E81" i="27"/>
  <c r="F81" i="27"/>
  <c r="G81" i="27"/>
  <c r="H81" i="27"/>
  <c r="I81" i="27"/>
  <c r="J81" i="27"/>
  <c r="K81" i="27"/>
  <c r="L81" i="27"/>
  <c r="M81" i="27"/>
  <c r="N81" i="27"/>
  <c r="O81" i="27"/>
  <c r="C74" i="27"/>
  <c r="D74" i="27"/>
  <c r="E74" i="27"/>
  <c r="F74" i="27"/>
  <c r="G74" i="27"/>
  <c r="H74" i="27"/>
  <c r="I74" i="27"/>
  <c r="J74" i="27"/>
  <c r="K74" i="27"/>
  <c r="L74" i="27"/>
  <c r="M74" i="27"/>
  <c r="N74" i="27"/>
  <c r="O74" i="27"/>
  <c r="C75" i="27"/>
  <c r="D75" i="27"/>
  <c r="E75" i="27"/>
  <c r="F75" i="27"/>
  <c r="G75" i="27"/>
  <c r="H75" i="27"/>
  <c r="I75" i="27"/>
  <c r="J75" i="27"/>
  <c r="K75" i="27"/>
  <c r="L75" i="27"/>
  <c r="M75" i="27"/>
  <c r="N75" i="27"/>
  <c r="O75" i="27"/>
  <c r="C76" i="27"/>
  <c r="D76" i="27"/>
  <c r="E76" i="27"/>
  <c r="F76" i="27"/>
  <c r="G76" i="27"/>
  <c r="H76" i="27"/>
  <c r="I76" i="27"/>
  <c r="J76" i="27"/>
  <c r="K76" i="27"/>
  <c r="L76" i="27"/>
  <c r="M76" i="27"/>
  <c r="N76" i="27"/>
  <c r="O76" i="27"/>
  <c r="C69" i="27"/>
  <c r="D69" i="27"/>
  <c r="E69" i="27"/>
  <c r="F69" i="27"/>
  <c r="G69" i="27"/>
  <c r="H69" i="27"/>
  <c r="I69" i="27"/>
  <c r="J69" i="27"/>
  <c r="K69" i="27"/>
  <c r="L69" i="27"/>
  <c r="M69" i="27"/>
  <c r="N69" i="27"/>
  <c r="O69" i="27"/>
  <c r="C70" i="27"/>
  <c r="D70" i="27"/>
  <c r="E70" i="27"/>
  <c r="F70" i="27"/>
  <c r="G70" i="27"/>
  <c r="H70" i="27"/>
  <c r="I70" i="27"/>
  <c r="J70" i="27"/>
  <c r="K70" i="27"/>
  <c r="L70" i="27"/>
  <c r="M70" i="27"/>
  <c r="N70" i="27"/>
  <c r="O70" i="27"/>
  <c r="C71" i="27"/>
  <c r="D71" i="27"/>
  <c r="E71" i="27"/>
  <c r="F71" i="27"/>
  <c r="G71" i="27"/>
  <c r="H71" i="27"/>
  <c r="I71" i="27"/>
  <c r="J71" i="27"/>
  <c r="K71" i="27"/>
  <c r="L71" i="27"/>
  <c r="M71" i="27"/>
  <c r="N71" i="27"/>
  <c r="O71" i="27"/>
  <c r="C59" i="27"/>
  <c r="D59" i="27"/>
  <c r="E59" i="27"/>
  <c r="F59" i="27"/>
  <c r="G59" i="27"/>
  <c r="H59" i="27"/>
  <c r="I59" i="27"/>
  <c r="J59" i="27"/>
  <c r="K59" i="27"/>
  <c r="L59" i="27"/>
  <c r="M59" i="27"/>
  <c r="N59" i="27"/>
  <c r="O59" i="27"/>
  <c r="C60" i="27"/>
  <c r="D60" i="27"/>
  <c r="E60" i="27"/>
  <c r="F60" i="27"/>
  <c r="G60" i="27"/>
  <c r="H60" i="27"/>
  <c r="I60" i="27"/>
  <c r="J60" i="27"/>
  <c r="K60" i="27"/>
  <c r="L60" i="27"/>
  <c r="M60" i="27"/>
  <c r="N60" i="27"/>
  <c r="O60" i="27"/>
  <c r="C61" i="27"/>
  <c r="D61" i="27"/>
  <c r="E61" i="27"/>
  <c r="F61" i="27"/>
  <c r="G61" i="27"/>
  <c r="H61" i="27"/>
  <c r="I61" i="27"/>
  <c r="J61" i="27"/>
  <c r="K61" i="27"/>
  <c r="L61" i="27"/>
  <c r="M61" i="27"/>
  <c r="N61" i="27"/>
  <c r="O61" i="27"/>
  <c r="C53" i="27"/>
  <c r="D53" i="27"/>
  <c r="E53" i="27"/>
  <c r="F53" i="27"/>
  <c r="G53" i="27"/>
  <c r="H53" i="27"/>
  <c r="I53" i="27"/>
  <c r="J53" i="27"/>
  <c r="K53" i="27"/>
  <c r="L53" i="27"/>
  <c r="M53" i="27"/>
  <c r="N53" i="27"/>
  <c r="O53" i="27"/>
  <c r="C54" i="27"/>
  <c r="D54" i="27"/>
  <c r="E54" i="27"/>
  <c r="F54" i="27"/>
  <c r="G54" i="27"/>
  <c r="H54" i="27"/>
  <c r="I54" i="27"/>
  <c r="J54" i="27"/>
  <c r="K54" i="27"/>
  <c r="L54" i="27"/>
  <c r="M54" i="27"/>
  <c r="N54" i="27"/>
  <c r="O54" i="27"/>
  <c r="C55" i="27"/>
  <c r="D55" i="27"/>
  <c r="E55" i="27"/>
  <c r="F55" i="27"/>
  <c r="G55" i="27"/>
  <c r="H55" i="27"/>
  <c r="I55" i="27"/>
  <c r="J55" i="27"/>
  <c r="K55" i="27"/>
  <c r="L55" i="27"/>
  <c r="M55" i="27"/>
  <c r="N55" i="27"/>
  <c r="O55" i="27"/>
  <c r="C56" i="27"/>
  <c r="D56" i="27"/>
  <c r="E56" i="27"/>
  <c r="F56" i="27"/>
  <c r="G56" i="27"/>
  <c r="H56" i="27"/>
  <c r="I56" i="27"/>
  <c r="J56" i="27"/>
  <c r="K56" i="27"/>
  <c r="L56" i="27"/>
  <c r="M56" i="27"/>
  <c r="N56" i="27"/>
  <c r="O56" i="27"/>
  <c r="C48" i="27"/>
  <c r="D48" i="27"/>
  <c r="E48" i="27"/>
  <c r="F48" i="27"/>
  <c r="G48" i="27"/>
  <c r="H48" i="27"/>
  <c r="I48" i="27"/>
  <c r="J48" i="27"/>
  <c r="K48" i="27"/>
  <c r="L48" i="27"/>
  <c r="M48" i="27"/>
  <c r="N48" i="27"/>
  <c r="O48" i="27"/>
  <c r="C49" i="27"/>
  <c r="D49" i="27"/>
  <c r="E49" i="27"/>
  <c r="F49" i="27"/>
  <c r="G49" i="27"/>
  <c r="H49" i="27"/>
  <c r="I49" i="27"/>
  <c r="J49" i="27"/>
  <c r="K49" i="27"/>
  <c r="L49" i="27"/>
  <c r="M49" i="27"/>
  <c r="N49" i="27"/>
  <c r="O49" i="27"/>
  <c r="C50" i="27"/>
  <c r="D50" i="27"/>
  <c r="E50" i="27"/>
  <c r="F50" i="27"/>
  <c r="G50" i="27"/>
  <c r="H50" i="27"/>
  <c r="I50" i="27"/>
  <c r="J50" i="27"/>
  <c r="K50" i="27"/>
  <c r="L50" i="27"/>
  <c r="M50" i="27"/>
  <c r="N50" i="27"/>
  <c r="O50" i="27"/>
  <c r="C51" i="27"/>
  <c r="D51" i="27"/>
  <c r="E51" i="27"/>
  <c r="F51" i="27"/>
  <c r="G51" i="27"/>
  <c r="H51" i="27"/>
  <c r="I51" i="27"/>
  <c r="J51" i="27"/>
  <c r="K51" i="27"/>
  <c r="L51" i="27"/>
  <c r="M51" i="27"/>
  <c r="N51" i="27"/>
  <c r="O51" i="27"/>
  <c r="C44" i="27"/>
  <c r="D44" i="27"/>
  <c r="E44" i="27"/>
  <c r="F44" i="27"/>
  <c r="G44" i="27"/>
  <c r="H44" i="27"/>
  <c r="I44" i="27"/>
  <c r="J44" i="27"/>
  <c r="K44" i="27"/>
  <c r="L44" i="27"/>
  <c r="M44" i="27"/>
  <c r="N44" i="27"/>
  <c r="O44" i="27"/>
  <c r="C45" i="27"/>
  <c r="D45" i="27"/>
  <c r="E45" i="27"/>
  <c r="F45" i="27"/>
  <c r="G45" i="27"/>
  <c r="H45" i="27"/>
  <c r="I45" i="27"/>
  <c r="J45" i="27"/>
  <c r="K45" i="27"/>
  <c r="L45" i="27"/>
  <c r="M45" i="27"/>
  <c r="N45" i="27"/>
  <c r="O45" i="27"/>
  <c r="C46" i="27"/>
  <c r="D46" i="27"/>
  <c r="E46" i="27"/>
  <c r="F46" i="27"/>
  <c r="G46" i="27"/>
  <c r="H46" i="27"/>
  <c r="I46" i="27"/>
  <c r="J46" i="27"/>
  <c r="K46" i="27"/>
  <c r="L46" i="27"/>
  <c r="M46" i="27"/>
  <c r="N46" i="27"/>
  <c r="O46" i="27"/>
  <c r="C37" i="27"/>
  <c r="D37" i="27"/>
  <c r="E37" i="27"/>
  <c r="F37" i="27"/>
  <c r="G37" i="27"/>
  <c r="H37" i="27"/>
  <c r="I37" i="27"/>
  <c r="J37" i="27"/>
  <c r="K37" i="27"/>
  <c r="L37" i="27"/>
  <c r="M37" i="27"/>
  <c r="N37" i="27"/>
  <c r="O37" i="27"/>
  <c r="C38" i="27"/>
  <c r="D38" i="27"/>
  <c r="E38" i="27"/>
  <c r="F38" i="27"/>
  <c r="G38" i="27"/>
  <c r="H38" i="27"/>
  <c r="I38" i="27"/>
  <c r="J38" i="27"/>
  <c r="K38" i="27"/>
  <c r="L38" i="27"/>
  <c r="M38" i="27"/>
  <c r="N38" i="27"/>
  <c r="O38" i="27"/>
  <c r="C39" i="27"/>
  <c r="D39" i="27"/>
  <c r="E39" i="27"/>
  <c r="F39" i="27"/>
  <c r="G39" i="27"/>
  <c r="H39" i="27"/>
  <c r="I39" i="27"/>
  <c r="J39" i="27"/>
  <c r="K39" i="27"/>
  <c r="L39" i="27"/>
  <c r="M39" i="27"/>
  <c r="N39" i="27"/>
  <c r="O39" i="27"/>
  <c r="C40" i="27"/>
  <c r="D40" i="27"/>
  <c r="E40" i="27"/>
  <c r="F40" i="27"/>
  <c r="G40" i="27"/>
  <c r="H40" i="27"/>
  <c r="I40" i="27"/>
  <c r="J40" i="27"/>
  <c r="K40" i="27"/>
  <c r="L40" i="27"/>
  <c r="M40" i="27"/>
  <c r="N40" i="27"/>
  <c r="O40" i="27"/>
  <c r="C32" i="27"/>
  <c r="D32" i="27"/>
  <c r="E32" i="27"/>
  <c r="F32" i="27"/>
  <c r="G32" i="27"/>
  <c r="H32" i="27"/>
  <c r="I32" i="27"/>
  <c r="J32" i="27"/>
  <c r="K32" i="27"/>
  <c r="L32" i="27"/>
  <c r="M32" i="27"/>
  <c r="N32" i="27"/>
  <c r="O32" i="27"/>
  <c r="C33" i="27"/>
  <c r="D33" i="27"/>
  <c r="E33" i="27"/>
  <c r="F33" i="27"/>
  <c r="G33" i="27"/>
  <c r="H33" i="27"/>
  <c r="I33" i="27"/>
  <c r="J33" i="27"/>
  <c r="K33" i="27"/>
  <c r="L33" i="27"/>
  <c r="M33" i="27"/>
  <c r="N33" i="27"/>
  <c r="O33" i="27"/>
  <c r="C34" i="27"/>
  <c r="D34" i="27"/>
  <c r="E34" i="27"/>
  <c r="F34" i="27"/>
  <c r="G34" i="27"/>
  <c r="H34" i="27"/>
  <c r="I34" i="27"/>
  <c r="J34" i="27"/>
  <c r="K34" i="27"/>
  <c r="L34" i="27"/>
  <c r="M34" i="27"/>
  <c r="N34" i="27"/>
  <c r="O34" i="27"/>
  <c r="C35" i="27"/>
  <c r="D35" i="27"/>
  <c r="E35" i="27"/>
  <c r="F35" i="27"/>
  <c r="G35" i="27"/>
  <c r="H35" i="27"/>
  <c r="I35" i="27"/>
  <c r="J35" i="27"/>
  <c r="K35" i="27"/>
  <c r="L35" i="27"/>
  <c r="M35" i="27"/>
  <c r="N35" i="27"/>
  <c r="O35" i="27"/>
  <c r="C28" i="27"/>
  <c r="D28" i="27"/>
  <c r="E28" i="27"/>
  <c r="F28" i="27"/>
  <c r="G28" i="27"/>
  <c r="H28" i="27"/>
  <c r="I28" i="27"/>
  <c r="J28" i="27"/>
  <c r="K28" i="27"/>
  <c r="L28" i="27"/>
  <c r="M28" i="27"/>
  <c r="N28" i="27"/>
  <c r="O28" i="27"/>
  <c r="C29" i="27"/>
  <c r="D29" i="27"/>
  <c r="E29" i="27"/>
  <c r="F29" i="27"/>
  <c r="G29" i="27"/>
  <c r="H29" i="27"/>
  <c r="I29" i="27"/>
  <c r="J29" i="27"/>
  <c r="K29" i="27"/>
  <c r="L29" i="27"/>
  <c r="M29" i="27"/>
  <c r="N29" i="27"/>
  <c r="O29" i="27"/>
  <c r="C30" i="27"/>
  <c r="D30" i="27"/>
  <c r="E30" i="27"/>
  <c r="F30" i="27"/>
  <c r="G30" i="27"/>
  <c r="H30" i="27"/>
  <c r="I30" i="27"/>
  <c r="J30" i="27"/>
  <c r="K30" i="27"/>
  <c r="L30" i="27"/>
  <c r="M30" i="27"/>
  <c r="N30" i="27"/>
  <c r="O30" i="27"/>
  <c r="C17" i="27"/>
  <c r="D17" i="27"/>
  <c r="E17" i="27"/>
  <c r="F17" i="27"/>
  <c r="G17" i="27"/>
  <c r="H17" i="27"/>
  <c r="I17" i="27"/>
  <c r="J17" i="27"/>
  <c r="K17" i="27"/>
  <c r="L17" i="27"/>
  <c r="M17" i="27"/>
  <c r="N17" i="27"/>
  <c r="O17" i="27"/>
  <c r="C18" i="27"/>
  <c r="D18" i="27"/>
  <c r="E18" i="27"/>
  <c r="F18" i="27"/>
  <c r="G18" i="27"/>
  <c r="H18" i="27"/>
  <c r="I18" i="27"/>
  <c r="J18" i="27"/>
  <c r="K18" i="27"/>
  <c r="L18" i="27"/>
  <c r="M18" i="27"/>
  <c r="N18" i="27"/>
  <c r="O18" i="27"/>
  <c r="C19" i="27"/>
  <c r="D19" i="27"/>
  <c r="E19" i="27"/>
  <c r="F19" i="27"/>
  <c r="G19" i="27"/>
  <c r="H19" i="27"/>
  <c r="I19" i="27"/>
  <c r="J19" i="27"/>
  <c r="K19" i="27"/>
  <c r="L19" i="27"/>
  <c r="M19" i="27"/>
  <c r="N19" i="27"/>
  <c r="O19" i="27"/>
  <c r="C12" i="27"/>
  <c r="D12" i="27"/>
  <c r="E12" i="27"/>
  <c r="F12" i="27"/>
  <c r="G12" i="27"/>
  <c r="H12" i="27"/>
  <c r="I12" i="27"/>
  <c r="J12" i="27"/>
  <c r="K12" i="27"/>
  <c r="L12" i="27"/>
  <c r="M12" i="27"/>
  <c r="N12" i="27"/>
  <c r="O12" i="27"/>
  <c r="C13" i="27"/>
  <c r="D13" i="27"/>
  <c r="E13" i="27"/>
  <c r="F13" i="27"/>
  <c r="G13" i="27"/>
  <c r="H13" i="27"/>
  <c r="I13" i="27"/>
  <c r="J13" i="27"/>
  <c r="K13" i="27"/>
  <c r="L13" i="27"/>
  <c r="M13" i="27"/>
  <c r="N13" i="27"/>
  <c r="O13" i="27"/>
  <c r="C14" i="27"/>
  <c r="D14" i="27"/>
  <c r="E14" i="27"/>
  <c r="F14" i="27"/>
  <c r="G14" i="27"/>
  <c r="H14" i="27"/>
  <c r="I14" i="27"/>
  <c r="J14" i="27"/>
  <c r="K14" i="27"/>
  <c r="L14" i="27"/>
  <c r="M14" i="27"/>
  <c r="N14" i="27"/>
  <c r="O14" i="27"/>
  <c r="C7" i="27"/>
  <c r="D7" i="27"/>
  <c r="E7" i="27"/>
  <c r="F7" i="27"/>
  <c r="G7" i="27"/>
  <c r="H7" i="27"/>
  <c r="I7" i="27"/>
  <c r="J7" i="27"/>
  <c r="K7" i="27"/>
  <c r="L7" i="27"/>
  <c r="M7" i="27"/>
  <c r="N7" i="27"/>
  <c r="O7" i="27"/>
  <c r="C8" i="27"/>
  <c r="D8" i="27"/>
  <c r="E8" i="27"/>
  <c r="F8" i="27"/>
  <c r="G8" i="27"/>
  <c r="H8" i="27"/>
  <c r="I8" i="27"/>
  <c r="J8" i="27"/>
  <c r="K8" i="27"/>
  <c r="L8" i="27"/>
  <c r="M8" i="27"/>
  <c r="N8" i="27"/>
  <c r="O8" i="27"/>
  <c r="C9" i="27"/>
  <c r="D9" i="27"/>
  <c r="E9" i="27"/>
  <c r="F9" i="27"/>
  <c r="G9" i="27"/>
  <c r="H9" i="27"/>
  <c r="I9" i="27"/>
  <c r="J9" i="27"/>
  <c r="K9" i="27"/>
  <c r="L9" i="27"/>
  <c r="M9" i="27"/>
  <c r="N9" i="27"/>
  <c r="O9" i="27"/>
  <c r="C55" i="32"/>
  <c r="D55" i="32"/>
  <c r="E55" i="32"/>
  <c r="F55" i="32"/>
  <c r="G55" i="32"/>
  <c r="H55" i="32"/>
  <c r="I55" i="32"/>
  <c r="J55" i="32"/>
  <c r="K55" i="32"/>
  <c r="L55" i="32"/>
  <c r="M55" i="32"/>
  <c r="N55" i="32"/>
  <c r="O55" i="32"/>
  <c r="C56" i="32"/>
  <c r="D56" i="32"/>
  <c r="E56" i="32"/>
  <c r="F56" i="32"/>
  <c r="G56" i="32"/>
  <c r="H56" i="32"/>
  <c r="I56" i="32"/>
  <c r="J56" i="32"/>
  <c r="K56" i="32"/>
  <c r="L56" i="32"/>
  <c r="M56" i="32"/>
  <c r="N56" i="32"/>
  <c r="O56" i="32"/>
  <c r="C57" i="32"/>
  <c r="D57" i="32"/>
  <c r="E57" i="32"/>
  <c r="F57" i="32"/>
  <c r="G57" i="32"/>
  <c r="H57" i="32"/>
  <c r="I57" i="32"/>
  <c r="J57" i="32"/>
  <c r="K57" i="32"/>
  <c r="L57" i="32"/>
  <c r="M57" i="32"/>
  <c r="N57" i="32"/>
  <c r="O57" i="32"/>
  <c r="C58" i="32"/>
  <c r="D58" i="32"/>
  <c r="E58" i="32"/>
  <c r="F58" i="32"/>
  <c r="G58" i="32"/>
  <c r="H58" i="32"/>
  <c r="I58" i="32"/>
  <c r="J58" i="32"/>
  <c r="K58" i="32"/>
  <c r="L58" i="32"/>
  <c r="M58" i="32"/>
  <c r="N58" i="32"/>
  <c r="O58" i="32"/>
  <c r="C59" i="32"/>
  <c r="D59" i="32"/>
  <c r="E59" i="32"/>
  <c r="F59" i="32"/>
  <c r="G59" i="32"/>
  <c r="H59" i="32"/>
  <c r="I59" i="32"/>
  <c r="J59" i="32"/>
  <c r="K59" i="32"/>
  <c r="L59" i="32"/>
  <c r="M59" i="32"/>
  <c r="N59" i="32"/>
  <c r="O59" i="32"/>
  <c r="C60" i="32"/>
  <c r="D60" i="32"/>
  <c r="E60" i="32"/>
  <c r="F60" i="32"/>
  <c r="G60" i="32"/>
  <c r="H60" i="32"/>
  <c r="I60" i="32"/>
  <c r="J60" i="32"/>
  <c r="K60" i="32"/>
  <c r="L60" i="32"/>
  <c r="M60" i="32"/>
  <c r="N60" i="32"/>
  <c r="O60" i="32"/>
  <c r="C61" i="32"/>
  <c r="D61" i="32"/>
  <c r="E61" i="32"/>
  <c r="F61" i="32"/>
  <c r="G61" i="32"/>
  <c r="H61" i="32"/>
  <c r="I61" i="32"/>
  <c r="J61" i="32"/>
  <c r="K61" i="32"/>
  <c r="L61" i="32"/>
  <c r="M61" i="32"/>
  <c r="N61" i="32"/>
  <c r="O61" i="32"/>
  <c r="C24" i="32"/>
  <c r="D24" i="32"/>
  <c r="E24" i="32"/>
  <c r="F24" i="32"/>
  <c r="G24" i="32"/>
  <c r="H24" i="32"/>
  <c r="I24" i="32"/>
  <c r="J24" i="32"/>
  <c r="K24" i="32"/>
  <c r="L24" i="32"/>
  <c r="M24" i="32"/>
  <c r="N24" i="32"/>
  <c r="O24" i="32"/>
  <c r="C25" i="32"/>
  <c r="D25" i="32"/>
  <c r="E25" i="32"/>
  <c r="F25" i="32"/>
  <c r="G25" i="32"/>
  <c r="H25" i="32"/>
  <c r="I25" i="32"/>
  <c r="J25" i="32"/>
  <c r="K25" i="32"/>
  <c r="L25" i="32"/>
  <c r="M25" i="32"/>
  <c r="N25" i="32"/>
  <c r="O25" i="32"/>
  <c r="C26" i="32"/>
  <c r="D26" i="32"/>
  <c r="E26" i="32"/>
  <c r="F26" i="32"/>
  <c r="G26" i="32"/>
  <c r="H26" i="32"/>
  <c r="I26" i="32"/>
  <c r="J26" i="32"/>
  <c r="K26" i="32"/>
  <c r="L26" i="32"/>
  <c r="M26" i="32"/>
  <c r="N26" i="32"/>
  <c r="O26" i="32"/>
  <c r="C27" i="32"/>
  <c r="D27" i="32"/>
  <c r="E27" i="32"/>
  <c r="F27" i="32"/>
  <c r="G27" i="32"/>
  <c r="H27" i="32"/>
  <c r="I27" i="32"/>
  <c r="J27" i="32"/>
  <c r="K27" i="32"/>
  <c r="L27" i="32"/>
  <c r="M27" i="32"/>
  <c r="N27" i="32"/>
  <c r="O27" i="32"/>
  <c r="C28" i="32"/>
  <c r="D28" i="32"/>
  <c r="E28" i="32"/>
  <c r="F28" i="32"/>
  <c r="G28" i="32"/>
  <c r="H28" i="32"/>
  <c r="I28" i="32"/>
  <c r="J28" i="32"/>
  <c r="K28" i="32"/>
  <c r="L28" i="32"/>
  <c r="M28" i="32"/>
  <c r="N28" i="32"/>
  <c r="O28" i="32"/>
  <c r="C29" i="32"/>
  <c r="D29" i="32"/>
  <c r="E29" i="32"/>
  <c r="F29" i="32"/>
  <c r="G29" i="32"/>
  <c r="H29" i="32"/>
  <c r="I29" i="32"/>
  <c r="J29" i="32"/>
  <c r="K29" i="32"/>
  <c r="L29" i="32"/>
  <c r="M29" i="32"/>
  <c r="N29" i="32"/>
  <c r="O29" i="32"/>
  <c r="C30" i="32"/>
  <c r="D30" i="32"/>
  <c r="E30" i="32"/>
  <c r="F30" i="32"/>
  <c r="G30" i="32"/>
  <c r="H30" i="32"/>
  <c r="I30" i="32"/>
  <c r="J30" i="32"/>
  <c r="K30" i="32"/>
  <c r="L30" i="32"/>
  <c r="M30" i="32"/>
  <c r="N30" i="32"/>
  <c r="O30" i="32"/>
  <c r="C31" i="32"/>
  <c r="D31" i="32"/>
  <c r="E31" i="32"/>
  <c r="F31" i="32"/>
  <c r="G31" i="32"/>
  <c r="H31" i="32"/>
  <c r="I31" i="32"/>
  <c r="J31" i="32"/>
  <c r="K31" i="32"/>
  <c r="L31" i="32"/>
  <c r="M31" i="32"/>
  <c r="N31" i="32"/>
  <c r="O31" i="32"/>
  <c r="C32" i="32"/>
  <c r="D32" i="32"/>
  <c r="E32" i="32"/>
  <c r="F32" i="32"/>
  <c r="G32" i="32"/>
  <c r="H32" i="32"/>
  <c r="I32" i="32"/>
  <c r="J32" i="32"/>
  <c r="K32" i="32"/>
  <c r="L32" i="32"/>
  <c r="M32" i="32"/>
  <c r="N32" i="32"/>
  <c r="O32" i="32"/>
  <c r="C33" i="32"/>
  <c r="D33" i="32"/>
  <c r="E33" i="32"/>
  <c r="F33" i="32"/>
  <c r="G33" i="32"/>
  <c r="H33" i="32"/>
  <c r="I33" i="32"/>
  <c r="J33" i="32"/>
  <c r="K33" i="32"/>
  <c r="L33" i="32"/>
  <c r="M33" i="32"/>
  <c r="N33" i="32"/>
  <c r="O33" i="32"/>
  <c r="C35" i="32"/>
  <c r="D35" i="32"/>
  <c r="E35" i="32"/>
  <c r="F35" i="32"/>
  <c r="G35" i="32"/>
  <c r="H35" i="32"/>
  <c r="I35" i="32"/>
  <c r="J35" i="32"/>
  <c r="K35" i="32"/>
  <c r="L35" i="32"/>
  <c r="M35" i="32"/>
  <c r="N35" i="32"/>
  <c r="O35" i="32"/>
  <c r="C36" i="32"/>
  <c r="D36" i="32"/>
  <c r="E36" i="32"/>
  <c r="F36" i="32"/>
  <c r="G36" i="32"/>
  <c r="H36" i="32"/>
  <c r="I36" i="32"/>
  <c r="J36" i="32"/>
  <c r="K36" i="32"/>
  <c r="L36" i="32"/>
  <c r="M36" i="32"/>
  <c r="N36" i="32"/>
  <c r="O36" i="32"/>
  <c r="C37" i="32"/>
  <c r="D37" i="32"/>
  <c r="E37" i="32"/>
  <c r="F37" i="32"/>
  <c r="G37" i="32"/>
  <c r="H37" i="32"/>
  <c r="I37" i="32"/>
  <c r="J37" i="32"/>
  <c r="K37" i="32"/>
  <c r="L37" i="32"/>
  <c r="M37" i="32"/>
  <c r="N37" i="32"/>
  <c r="O37" i="32"/>
  <c r="C38" i="32"/>
  <c r="D38" i="32"/>
  <c r="E38" i="32"/>
  <c r="F38" i="32"/>
  <c r="G38" i="32"/>
  <c r="H38" i="32"/>
  <c r="I38" i="32"/>
  <c r="J38" i="32"/>
  <c r="K38" i="32"/>
  <c r="L38" i="32"/>
  <c r="M38" i="32"/>
  <c r="N38" i="32"/>
  <c r="O38" i="32"/>
  <c r="C39" i="32"/>
  <c r="D39" i="32"/>
  <c r="E39" i="32"/>
  <c r="F39" i="32"/>
  <c r="G39" i="32"/>
  <c r="H39" i="32"/>
  <c r="I39" i="32"/>
  <c r="J39" i="32"/>
  <c r="K39" i="32"/>
  <c r="L39" i="32"/>
  <c r="M39" i="32"/>
  <c r="N39" i="32"/>
  <c r="O39" i="32"/>
  <c r="C40" i="32"/>
  <c r="D40" i="32"/>
  <c r="E40" i="32"/>
  <c r="F40" i="32"/>
  <c r="G40" i="32"/>
  <c r="H40" i="32"/>
  <c r="I40" i="32"/>
  <c r="J40" i="32"/>
  <c r="K40" i="32"/>
  <c r="L40" i="32"/>
  <c r="M40" i="32"/>
  <c r="N40" i="32"/>
  <c r="O40" i="32"/>
  <c r="C41" i="32"/>
  <c r="D41" i="32"/>
  <c r="E41" i="32"/>
  <c r="F41" i="32"/>
  <c r="G41" i="32"/>
  <c r="H41" i="32"/>
  <c r="I41" i="32"/>
  <c r="J41" i="32"/>
  <c r="K41" i="32"/>
  <c r="L41" i="32"/>
  <c r="M41" i="32"/>
  <c r="N41" i="32"/>
  <c r="O41" i="32"/>
  <c r="C42" i="32"/>
  <c r="D42" i="32"/>
  <c r="E42" i="32"/>
  <c r="F42" i="32"/>
  <c r="G42" i="32"/>
  <c r="H42" i="32"/>
  <c r="I42" i="32"/>
  <c r="J42" i="32"/>
  <c r="K42" i="32"/>
  <c r="L42" i="32"/>
  <c r="M42" i="32"/>
  <c r="N42" i="32"/>
  <c r="O42" i="32"/>
  <c r="C43" i="32"/>
  <c r="D43" i="32"/>
  <c r="E43" i="32"/>
  <c r="F43" i="32"/>
  <c r="G43" i="32"/>
  <c r="H43" i="32"/>
  <c r="I43" i="32"/>
  <c r="J43" i="32"/>
  <c r="K43" i="32"/>
  <c r="L43" i="32"/>
  <c r="M43" i="32"/>
  <c r="N43" i="32"/>
  <c r="O43" i="32"/>
  <c r="C44" i="32"/>
  <c r="D44" i="32"/>
  <c r="E44" i="32"/>
  <c r="F44" i="32"/>
  <c r="G44" i="32"/>
  <c r="H44" i="32"/>
  <c r="I44" i="32"/>
  <c r="J44" i="32"/>
  <c r="K44" i="32"/>
  <c r="L44" i="32"/>
  <c r="M44" i="32"/>
  <c r="N44" i="32"/>
  <c r="O44" i="32"/>
  <c r="C45" i="32"/>
  <c r="D45" i="32"/>
  <c r="E45" i="32"/>
  <c r="F45" i="32"/>
  <c r="G45" i="32"/>
  <c r="H45" i="32"/>
  <c r="I45" i="32"/>
  <c r="J45" i="32"/>
  <c r="K45" i="32"/>
  <c r="L45" i="32"/>
  <c r="M45" i="32"/>
  <c r="N45" i="32"/>
  <c r="O45" i="32"/>
  <c r="C46" i="32"/>
  <c r="D46" i="32"/>
  <c r="E46" i="32"/>
  <c r="F46" i="32"/>
  <c r="G46" i="32"/>
  <c r="H46" i="32"/>
  <c r="I46" i="32"/>
  <c r="J46" i="32"/>
  <c r="K46" i="32"/>
  <c r="L46" i="32"/>
  <c r="M46" i="32"/>
  <c r="N46" i="32"/>
  <c r="O46" i="32"/>
  <c r="C47" i="32"/>
  <c r="D47" i="32"/>
  <c r="E47" i="32"/>
  <c r="F47" i="32"/>
  <c r="G47" i="32"/>
  <c r="H47" i="32"/>
  <c r="I47" i="32"/>
  <c r="J47" i="32"/>
  <c r="K47" i="32"/>
  <c r="L47" i="32"/>
  <c r="M47" i="32"/>
  <c r="N47" i="32"/>
  <c r="O47" i="32"/>
  <c r="C6" i="32"/>
  <c r="D6" i="32"/>
  <c r="E6" i="32"/>
  <c r="F6" i="32"/>
  <c r="G6" i="32"/>
  <c r="H6" i="32"/>
  <c r="I6" i="32"/>
  <c r="J6" i="32"/>
  <c r="K6" i="32"/>
  <c r="L6" i="32"/>
  <c r="M6" i="32"/>
  <c r="N6" i="32"/>
  <c r="O6" i="32"/>
  <c r="C7" i="32"/>
  <c r="D7" i="32"/>
  <c r="E7" i="32"/>
  <c r="F7" i="32"/>
  <c r="G7" i="32"/>
  <c r="H7" i="32"/>
  <c r="I7" i="32"/>
  <c r="J7" i="32"/>
  <c r="K7" i="32"/>
  <c r="L7" i="32"/>
  <c r="M7" i="32"/>
  <c r="N7" i="32"/>
  <c r="O7" i="32"/>
  <c r="C8" i="32"/>
  <c r="D8" i="32"/>
  <c r="E8" i="32"/>
  <c r="F8" i="32"/>
  <c r="G8" i="32"/>
  <c r="H8" i="32"/>
  <c r="I8" i="32"/>
  <c r="J8" i="32"/>
  <c r="K8" i="32"/>
  <c r="L8" i="32"/>
  <c r="M8" i="32"/>
  <c r="N8" i="32"/>
  <c r="O8" i="32"/>
  <c r="C9" i="32"/>
  <c r="D9" i="32"/>
  <c r="E9" i="32"/>
  <c r="F9" i="32"/>
  <c r="G9" i="32"/>
  <c r="H9" i="32"/>
  <c r="I9" i="32"/>
  <c r="J9" i="32"/>
  <c r="K9" i="32"/>
  <c r="L9" i="32"/>
  <c r="M9" i="32"/>
  <c r="N9" i="32"/>
  <c r="O9" i="32"/>
  <c r="C10" i="32"/>
  <c r="D10" i="32"/>
  <c r="E10" i="32"/>
  <c r="F10" i="32"/>
  <c r="G10" i="32"/>
  <c r="H10" i="32"/>
  <c r="I10" i="32"/>
  <c r="J10" i="32"/>
  <c r="K10" i="32"/>
  <c r="L10" i="32"/>
  <c r="M10" i="32"/>
  <c r="N10" i="32"/>
  <c r="O10" i="32"/>
  <c r="C11" i="32"/>
  <c r="D11" i="32"/>
  <c r="E11" i="32"/>
  <c r="F11" i="32"/>
  <c r="G11" i="32"/>
  <c r="H11" i="32"/>
  <c r="I11" i="32"/>
  <c r="J11" i="32"/>
  <c r="K11" i="32"/>
  <c r="L11" i="32"/>
  <c r="M11" i="32"/>
  <c r="N11" i="32"/>
  <c r="O11" i="32"/>
  <c r="C12" i="32"/>
  <c r="D12" i="32"/>
  <c r="E12" i="32"/>
  <c r="F12" i="32"/>
  <c r="G12" i="32"/>
  <c r="H12" i="32"/>
  <c r="I12" i="32"/>
  <c r="J12" i="32"/>
  <c r="K12" i="32"/>
  <c r="L12" i="32"/>
  <c r="M12" i="32"/>
  <c r="N12" i="32"/>
  <c r="O12" i="32"/>
  <c r="C13" i="32"/>
  <c r="D13" i="32"/>
  <c r="E13" i="32"/>
  <c r="F13" i="32"/>
  <c r="G13" i="32"/>
  <c r="H13" i="32"/>
  <c r="I13" i="32"/>
  <c r="J13" i="32"/>
  <c r="K13" i="32"/>
  <c r="L13" i="32"/>
  <c r="M13" i="32"/>
  <c r="N13" i="32"/>
  <c r="O13" i="32"/>
  <c r="C14" i="32"/>
  <c r="D14" i="32"/>
  <c r="E14" i="32"/>
  <c r="F14" i="32"/>
  <c r="G14" i="32"/>
  <c r="H14" i="32"/>
  <c r="I14" i="32"/>
  <c r="J14" i="32"/>
  <c r="K14" i="32"/>
  <c r="L14" i="32"/>
  <c r="M14" i="32"/>
  <c r="N14" i="32"/>
  <c r="O14" i="32"/>
  <c r="C15" i="32"/>
  <c r="D15" i="32"/>
  <c r="E15" i="32"/>
  <c r="F15" i="32"/>
  <c r="G15" i="32"/>
  <c r="H15" i="32"/>
  <c r="I15" i="32"/>
  <c r="J15" i="32"/>
  <c r="K15" i="32"/>
  <c r="L15" i="32"/>
  <c r="M15" i="32"/>
  <c r="N15" i="32"/>
  <c r="O15" i="32"/>
  <c r="C16" i="32"/>
  <c r="D16" i="32"/>
  <c r="E16" i="32"/>
  <c r="F16" i="32"/>
  <c r="G16" i="32"/>
  <c r="H16" i="32"/>
  <c r="I16" i="32"/>
  <c r="J16" i="32"/>
  <c r="K16" i="32"/>
  <c r="L16" i="32"/>
  <c r="M16" i="32"/>
  <c r="N16" i="32"/>
  <c r="O16" i="32"/>
  <c r="N25" i="41"/>
  <c r="O25" i="41"/>
  <c r="P25" i="41"/>
  <c r="N26" i="41"/>
  <c r="N27" i="41"/>
  <c r="N28" i="41"/>
  <c r="N29" i="41"/>
  <c r="C25" i="41"/>
  <c r="D25" i="41"/>
  <c r="E25" i="41"/>
  <c r="F25" i="41"/>
  <c r="G25" i="41"/>
  <c r="H25" i="41"/>
  <c r="I25" i="41"/>
  <c r="J25" i="41"/>
  <c r="K25" i="41"/>
  <c r="L25" i="41"/>
  <c r="C26" i="41"/>
  <c r="D26" i="41"/>
  <c r="E26" i="41"/>
  <c r="F26" i="41"/>
  <c r="G26" i="41"/>
  <c r="H26" i="41"/>
  <c r="I26" i="41"/>
  <c r="J26" i="41"/>
  <c r="K26" i="41"/>
  <c r="C27" i="41"/>
  <c r="D27" i="41"/>
  <c r="E27" i="41"/>
  <c r="F27" i="41"/>
  <c r="G27" i="41"/>
  <c r="H27" i="41"/>
  <c r="I27" i="41"/>
  <c r="J27" i="41"/>
  <c r="K27" i="41"/>
  <c r="C28" i="41"/>
  <c r="D28" i="41"/>
  <c r="E28" i="41"/>
  <c r="F28" i="41"/>
  <c r="G28" i="41"/>
  <c r="H28" i="41"/>
  <c r="I28" i="41"/>
  <c r="J28" i="41"/>
  <c r="K28" i="41"/>
  <c r="C29" i="41"/>
  <c r="D29" i="41"/>
  <c r="E29" i="41"/>
  <c r="F29" i="41"/>
  <c r="G29" i="41"/>
  <c r="H29" i="41"/>
  <c r="I29" i="41"/>
  <c r="J29" i="41"/>
  <c r="K29" i="41"/>
  <c r="N16" i="41"/>
  <c r="O16" i="41"/>
  <c r="P16" i="41"/>
  <c r="N17" i="41"/>
  <c r="N18" i="41"/>
  <c r="O18" i="41"/>
  <c r="P18" i="41"/>
  <c r="N19" i="41"/>
  <c r="O19" i="41"/>
  <c r="P19" i="41"/>
  <c r="N20" i="41"/>
  <c r="N21" i="41"/>
  <c r="N22" i="41"/>
  <c r="C16" i="41"/>
  <c r="D16" i="41"/>
  <c r="E16" i="41"/>
  <c r="F16" i="41"/>
  <c r="G16" i="41"/>
  <c r="H16" i="41"/>
  <c r="I16" i="41"/>
  <c r="J16" i="41"/>
  <c r="K16" i="41"/>
  <c r="L16" i="41"/>
  <c r="C17" i="41"/>
  <c r="D17" i="41"/>
  <c r="E17" i="41"/>
  <c r="F17" i="41"/>
  <c r="G17" i="41"/>
  <c r="H17" i="41"/>
  <c r="I17" i="41"/>
  <c r="J17" i="41"/>
  <c r="K17" i="41"/>
  <c r="C18" i="41"/>
  <c r="D18" i="41"/>
  <c r="E18" i="41"/>
  <c r="F18" i="41"/>
  <c r="G18" i="41"/>
  <c r="H18" i="41"/>
  <c r="I18" i="41"/>
  <c r="J18" i="41"/>
  <c r="K18" i="41"/>
  <c r="L18" i="41"/>
  <c r="C19" i="41"/>
  <c r="D19" i="41"/>
  <c r="E19" i="41"/>
  <c r="F19" i="41"/>
  <c r="G19" i="41"/>
  <c r="H19" i="41"/>
  <c r="I19" i="41"/>
  <c r="J19" i="41"/>
  <c r="K19" i="41"/>
  <c r="L19" i="41"/>
  <c r="C20" i="41"/>
  <c r="D20" i="41"/>
  <c r="E20" i="41"/>
  <c r="F20" i="41"/>
  <c r="G20" i="41"/>
  <c r="H20" i="41"/>
  <c r="I20" i="41"/>
  <c r="J20" i="41"/>
  <c r="K20" i="41"/>
  <c r="C21" i="41"/>
  <c r="D21" i="41"/>
  <c r="E21" i="41"/>
  <c r="F21" i="41"/>
  <c r="G21" i="41"/>
  <c r="H21" i="41"/>
  <c r="I21" i="41"/>
  <c r="J21" i="41"/>
  <c r="K21" i="41"/>
  <c r="C22" i="41"/>
  <c r="D22" i="41"/>
  <c r="E22" i="41"/>
  <c r="F22" i="41"/>
  <c r="G22" i="41"/>
  <c r="H22" i="41"/>
  <c r="I22" i="41"/>
  <c r="J22" i="41"/>
  <c r="K22" i="41"/>
  <c r="N7" i="41"/>
  <c r="O7" i="41"/>
  <c r="P7" i="41"/>
  <c r="N8" i="41"/>
  <c r="N9" i="41"/>
  <c r="O9" i="41"/>
  <c r="P9" i="41"/>
  <c r="N10" i="41"/>
  <c r="O10" i="41"/>
  <c r="P10" i="41"/>
  <c r="N11" i="41"/>
  <c r="N12" i="41"/>
  <c r="N13" i="41"/>
  <c r="C7" i="41"/>
  <c r="D7" i="41"/>
  <c r="E7" i="41"/>
  <c r="F7" i="41"/>
  <c r="G7" i="41"/>
  <c r="H7" i="41"/>
  <c r="I7" i="41"/>
  <c r="J7" i="41"/>
  <c r="K7" i="41"/>
  <c r="L7" i="41"/>
  <c r="C8" i="41"/>
  <c r="D8" i="41"/>
  <c r="E8" i="41"/>
  <c r="F8" i="41"/>
  <c r="G8" i="41"/>
  <c r="H8" i="41"/>
  <c r="I8" i="41"/>
  <c r="J8" i="41"/>
  <c r="K8" i="41"/>
  <c r="C9" i="41"/>
  <c r="D9" i="41"/>
  <c r="E9" i="41"/>
  <c r="F9" i="41"/>
  <c r="G9" i="41"/>
  <c r="H9" i="41"/>
  <c r="I9" i="41"/>
  <c r="J9" i="41"/>
  <c r="K9" i="41"/>
  <c r="L9" i="41"/>
  <c r="C10" i="41"/>
  <c r="D10" i="41"/>
  <c r="E10" i="41"/>
  <c r="F10" i="41"/>
  <c r="G10" i="41"/>
  <c r="H10" i="41"/>
  <c r="I10" i="41"/>
  <c r="J10" i="41"/>
  <c r="K10" i="41"/>
  <c r="L10" i="41"/>
  <c r="C11" i="41"/>
  <c r="D11" i="41"/>
  <c r="E11" i="41"/>
  <c r="F11" i="41"/>
  <c r="G11" i="41"/>
  <c r="H11" i="41"/>
  <c r="I11" i="41"/>
  <c r="J11" i="41"/>
  <c r="K11" i="41"/>
  <c r="C12" i="41"/>
  <c r="D12" i="41"/>
  <c r="E12" i="41"/>
  <c r="F12" i="41"/>
  <c r="G12" i="41"/>
  <c r="H12" i="41"/>
  <c r="I12" i="41"/>
  <c r="J12" i="41"/>
  <c r="K12" i="41"/>
  <c r="C13" i="41"/>
  <c r="D13" i="41"/>
  <c r="E13" i="41"/>
  <c r="F13" i="41"/>
  <c r="G13" i="41"/>
  <c r="H13" i="41"/>
  <c r="I13" i="41"/>
  <c r="J13" i="41"/>
  <c r="K13" i="41"/>
  <c r="N23" i="39"/>
  <c r="N24" i="39"/>
  <c r="O24" i="39"/>
  <c r="N25" i="39"/>
  <c r="N26" i="39"/>
  <c r="N27" i="39"/>
  <c r="N28" i="39"/>
  <c r="C23" i="39"/>
  <c r="D23" i="39"/>
  <c r="E23" i="39"/>
  <c r="F23" i="39"/>
  <c r="G23" i="39"/>
  <c r="H23" i="39"/>
  <c r="I23" i="39"/>
  <c r="J23" i="39"/>
  <c r="K23" i="39"/>
  <c r="C24" i="39"/>
  <c r="D24" i="39"/>
  <c r="E24" i="39"/>
  <c r="F24" i="39"/>
  <c r="G24" i="39"/>
  <c r="H24" i="39"/>
  <c r="I24" i="39"/>
  <c r="J24" i="39"/>
  <c r="K24" i="39"/>
  <c r="L24" i="39"/>
  <c r="C25" i="39"/>
  <c r="D25" i="39"/>
  <c r="E25" i="39"/>
  <c r="F25" i="39"/>
  <c r="G25" i="39"/>
  <c r="H25" i="39"/>
  <c r="I25" i="39"/>
  <c r="J25" i="39"/>
  <c r="K25" i="39"/>
  <c r="C26" i="39"/>
  <c r="D26" i="39"/>
  <c r="E26" i="39"/>
  <c r="F26" i="39"/>
  <c r="G26" i="39"/>
  <c r="H26" i="39"/>
  <c r="I26" i="39"/>
  <c r="J26" i="39"/>
  <c r="K26" i="39"/>
  <c r="C27" i="39"/>
  <c r="D27" i="39"/>
  <c r="E27" i="39"/>
  <c r="F27" i="39"/>
  <c r="G27" i="39"/>
  <c r="H27" i="39"/>
  <c r="I27" i="39"/>
  <c r="J27" i="39"/>
  <c r="K27" i="39"/>
  <c r="C28" i="39"/>
  <c r="D28" i="39"/>
  <c r="E28" i="39"/>
  <c r="F28" i="39"/>
  <c r="G28" i="39"/>
  <c r="H28" i="39"/>
  <c r="I28" i="39"/>
  <c r="J28" i="39"/>
  <c r="K28" i="39"/>
  <c r="N15" i="39"/>
  <c r="N16" i="39"/>
  <c r="O16" i="39"/>
  <c r="N17" i="39"/>
  <c r="N18" i="39"/>
  <c r="N19" i="39"/>
  <c r="N20" i="39"/>
  <c r="L8" i="39"/>
  <c r="C15" i="39"/>
  <c r="D15" i="39"/>
  <c r="E15" i="39"/>
  <c r="F15" i="39"/>
  <c r="G15" i="39"/>
  <c r="H15" i="39"/>
  <c r="I15" i="39"/>
  <c r="J15" i="39"/>
  <c r="K15" i="39"/>
  <c r="C16" i="39"/>
  <c r="D16" i="39"/>
  <c r="E16" i="39"/>
  <c r="F16" i="39"/>
  <c r="G16" i="39"/>
  <c r="H16" i="39"/>
  <c r="I16" i="39"/>
  <c r="J16" i="39"/>
  <c r="K16" i="39"/>
  <c r="L16" i="39"/>
  <c r="C17" i="39"/>
  <c r="D17" i="39"/>
  <c r="E17" i="39"/>
  <c r="F17" i="39"/>
  <c r="G17" i="39"/>
  <c r="H17" i="39"/>
  <c r="I17" i="39"/>
  <c r="J17" i="39"/>
  <c r="K17" i="39"/>
  <c r="C18" i="39"/>
  <c r="D18" i="39"/>
  <c r="E18" i="39"/>
  <c r="F18" i="39"/>
  <c r="G18" i="39"/>
  <c r="H18" i="39"/>
  <c r="I18" i="39"/>
  <c r="J18" i="39"/>
  <c r="K18" i="39"/>
  <c r="C19" i="39"/>
  <c r="D19" i="39"/>
  <c r="E19" i="39"/>
  <c r="F19" i="39"/>
  <c r="G19" i="39"/>
  <c r="H19" i="39"/>
  <c r="I19" i="39"/>
  <c r="J19" i="39"/>
  <c r="K19" i="39"/>
  <c r="C20" i="39"/>
  <c r="D20" i="39"/>
  <c r="E20" i="39"/>
  <c r="F20" i="39"/>
  <c r="G20" i="39"/>
  <c r="H20" i="39"/>
  <c r="I20" i="39"/>
  <c r="J20" i="39"/>
  <c r="K20" i="39"/>
  <c r="N7" i="39"/>
  <c r="N8" i="39"/>
  <c r="O8" i="39"/>
  <c r="N9" i="39"/>
  <c r="N10" i="39"/>
  <c r="N11" i="39"/>
  <c r="N12" i="39"/>
  <c r="C7" i="39"/>
  <c r="D7" i="39"/>
  <c r="E7" i="39"/>
  <c r="F7" i="39"/>
  <c r="G7" i="39"/>
  <c r="H7" i="39"/>
  <c r="I7" i="39"/>
  <c r="J7" i="39"/>
  <c r="K7" i="39"/>
  <c r="C8" i="39"/>
  <c r="D8" i="39"/>
  <c r="E8" i="39"/>
  <c r="F8" i="39"/>
  <c r="G8" i="39"/>
  <c r="H8" i="39"/>
  <c r="I8" i="39"/>
  <c r="J8" i="39"/>
  <c r="K8" i="39"/>
  <c r="C9" i="39"/>
  <c r="D9" i="39"/>
  <c r="E9" i="39"/>
  <c r="F9" i="39"/>
  <c r="G9" i="39"/>
  <c r="H9" i="39"/>
  <c r="I9" i="39"/>
  <c r="J9" i="39"/>
  <c r="K9" i="39"/>
  <c r="C10" i="39"/>
  <c r="D10" i="39"/>
  <c r="E10" i="39"/>
  <c r="F10" i="39"/>
  <c r="G10" i="39"/>
  <c r="H10" i="39"/>
  <c r="I10" i="39"/>
  <c r="J10" i="39"/>
  <c r="K10" i="39"/>
  <c r="C11" i="39"/>
  <c r="D11" i="39"/>
  <c r="E11" i="39"/>
  <c r="F11" i="39"/>
  <c r="G11" i="39"/>
  <c r="H11" i="39"/>
  <c r="I11" i="39"/>
  <c r="J11" i="39"/>
  <c r="K11" i="39"/>
  <c r="C12" i="39"/>
  <c r="D12" i="39"/>
  <c r="E12" i="39"/>
  <c r="F12" i="39"/>
  <c r="G12" i="39"/>
  <c r="H12" i="39"/>
  <c r="I12" i="39"/>
  <c r="J12" i="39"/>
  <c r="K12" i="39"/>
  <c r="P79" i="37"/>
  <c r="P80" i="37"/>
  <c r="P81" i="37"/>
  <c r="P74" i="37"/>
  <c r="P75" i="37"/>
  <c r="P76" i="37"/>
  <c r="P69" i="37"/>
  <c r="P70" i="37"/>
  <c r="P71" i="37"/>
  <c r="C79" i="37"/>
  <c r="D79" i="37"/>
  <c r="E79" i="37"/>
  <c r="F79" i="37"/>
  <c r="G79" i="37"/>
  <c r="H79" i="37"/>
  <c r="I79" i="37"/>
  <c r="J79" i="37"/>
  <c r="K79" i="37"/>
  <c r="L79" i="37"/>
  <c r="M79" i="37"/>
  <c r="C80" i="37"/>
  <c r="D80" i="37"/>
  <c r="E80" i="37"/>
  <c r="F80" i="37"/>
  <c r="G80" i="37"/>
  <c r="H80" i="37"/>
  <c r="I80" i="37"/>
  <c r="J80" i="37"/>
  <c r="K80" i="37"/>
  <c r="L80" i="37"/>
  <c r="M80" i="37"/>
  <c r="C81" i="37"/>
  <c r="D81" i="37"/>
  <c r="E81" i="37"/>
  <c r="F81" i="37"/>
  <c r="G81" i="37"/>
  <c r="H81" i="37"/>
  <c r="I81" i="37"/>
  <c r="J81" i="37"/>
  <c r="K81" i="37"/>
  <c r="L81" i="37"/>
  <c r="M81" i="37"/>
  <c r="G82" i="37"/>
  <c r="H82" i="37"/>
  <c r="I82" i="37"/>
  <c r="J82" i="37"/>
  <c r="K82" i="37"/>
  <c r="L82" i="37"/>
  <c r="M82" i="37"/>
  <c r="C74" i="37"/>
  <c r="D74" i="37"/>
  <c r="E74" i="37"/>
  <c r="F74" i="37"/>
  <c r="G74" i="37"/>
  <c r="H74" i="37"/>
  <c r="I74" i="37"/>
  <c r="J74" i="37"/>
  <c r="K74" i="37"/>
  <c r="L74" i="37"/>
  <c r="M74" i="37"/>
  <c r="C75" i="37"/>
  <c r="D75" i="37"/>
  <c r="E75" i="37"/>
  <c r="F75" i="37"/>
  <c r="G75" i="37"/>
  <c r="H75" i="37"/>
  <c r="I75" i="37"/>
  <c r="J75" i="37"/>
  <c r="K75" i="37"/>
  <c r="L75" i="37"/>
  <c r="M75" i="37"/>
  <c r="C76" i="37"/>
  <c r="D76" i="37"/>
  <c r="E76" i="37"/>
  <c r="F76" i="37"/>
  <c r="G76" i="37"/>
  <c r="H76" i="37"/>
  <c r="I76" i="37"/>
  <c r="J76" i="37"/>
  <c r="K76" i="37"/>
  <c r="L76" i="37"/>
  <c r="M76" i="37"/>
  <c r="C69" i="37"/>
  <c r="D69" i="37"/>
  <c r="E69" i="37"/>
  <c r="F69" i="37"/>
  <c r="G69" i="37"/>
  <c r="H69" i="37"/>
  <c r="I69" i="37"/>
  <c r="J69" i="37"/>
  <c r="K69" i="37"/>
  <c r="L69" i="37"/>
  <c r="M69" i="37"/>
  <c r="C70" i="37"/>
  <c r="D70" i="37"/>
  <c r="E70" i="37"/>
  <c r="F70" i="37"/>
  <c r="G70" i="37"/>
  <c r="H70" i="37"/>
  <c r="I70" i="37"/>
  <c r="J70" i="37"/>
  <c r="K70" i="37"/>
  <c r="L70" i="37"/>
  <c r="M70" i="37"/>
  <c r="C71" i="37"/>
  <c r="D71" i="37"/>
  <c r="E71" i="37"/>
  <c r="F71" i="37"/>
  <c r="G71" i="37"/>
  <c r="H71" i="37"/>
  <c r="I71" i="37"/>
  <c r="J71" i="37"/>
  <c r="K71" i="37"/>
  <c r="L71" i="37"/>
  <c r="M71" i="37"/>
  <c r="P59" i="37"/>
  <c r="P60" i="37"/>
  <c r="P61" i="37"/>
  <c r="C59" i="37"/>
  <c r="D59" i="37"/>
  <c r="E59" i="37"/>
  <c r="F59" i="37"/>
  <c r="G59" i="37"/>
  <c r="H59" i="37"/>
  <c r="I59" i="37"/>
  <c r="J59" i="37"/>
  <c r="K59" i="37"/>
  <c r="L59" i="37"/>
  <c r="M59" i="37"/>
  <c r="C60" i="37"/>
  <c r="D60" i="37"/>
  <c r="E60" i="37"/>
  <c r="F60" i="37"/>
  <c r="G60" i="37"/>
  <c r="H60" i="37"/>
  <c r="I60" i="37"/>
  <c r="J60" i="37"/>
  <c r="K60" i="37"/>
  <c r="L60" i="37"/>
  <c r="M60" i="37"/>
  <c r="C61" i="37"/>
  <c r="D61" i="37"/>
  <c r="E61" i="37"/>
  <c r="F61" i="37"/>
  <c r="G61" i="37"/>
  <c r="H61" i="37"/>
  <c r="I61" i="37"/>
  <c r="J61" i="37"/>
  <c r="K61" i="37"/>
  <c r="L61" i="37"/>
  <c r="M61" i="37"/>
  <c r="P44" i="37"/>
  <c r="P45" i="37"/>
  <c r="P46" i="37"/>
  <c r="P48" i="37"/>
  <c r="P49" i="37"/>
  <c r="P50" i="37"/>
  <c r="P51" i="37"/>
  <c r="P53" i="37"/>
  <c r="P54" i="37"/>
  <c r="P55" i="37"/>
  <c r="P56" i="37"/>
  <c r="C44" i="37"/>
  <c r="D44" i="37"/>
  <c r="E44" i="37"/>
  <c r="F44" i="37"/>
  <c r="G44" i="37"/>
  <c r="H44" i="37"/>
  <c r="I44" i="37"/>
  <c r="J44" i="37"/>
  <c r="K44" i="37"/>
  <c r="L44" i="37"/>
  <c r="M44" i="37"/>
  <c r="C45" i="37"/>
  <c r="D45" i="37"/>
  <c r="E45" i="37"/>
  <c r="F45" i="37"/>
  <c r="G45" i="37"/>
  <c r="H45" i="37"/>
  <c r="I45" i="37"/>
  <c r="J45" i="37"/>
  <c r="K45" i="37"/>
  <c r="L45" i="37"/>
  <c r="M45" i="37"/>
  <c r="C46" i="37"/>
  <c r="D46" i="37"/>
  <c r="E46" i="37"/>
  <c r="F46" i="37"/>
  <c r="G46" i="37"/>
  <c r="H46" i="37"/>
  <c r="I46" i="37"/>
  <c r="J46" i="37"/>
  <c r="K46" i="37"/>
  <c r="L46" i="37"/>
  <c r="M46" i="37"/>
  <c r="C48" i="37"/>
  <c r="D48" i="37"/>
  <c r="E48" i="37"/>
  <c r="F48" i="37"/>
  <c r="G48" i="37"/>
  <c r="H48" i="37"/>
  <c r="I48" i="37"/>
  <c r="J48" i="37"/>
  <c r="K48" i="37"/>
  <c r="L48" i="37"/>
  <c r="M48" i="37"/>
  <c r="C49" i="37"/>
  <c r="D49" i="37"/>
  <c r="E49" i="37"/>
  <c r="F49" i="37"/>
  <c r="G49" i="37"/>
  <c r="H49" i="37"/>
  <c r="I49" i="37"/>
  <c r="J49" i="37"/>
  <c r="K49" i="37"/>
  <c r="L49" i="37"/>
  <c r="M49" i="37"/>
  <c r="C50" i="37"/>
  <c r="D50" i="37"/>
  <c r="E50" i="37"/>
  <c r="F50" i="37"/>
  <c r="G50" i="37"/>
  <c r="H50" i="37"/>
  <c r="I50" i="37"/>
  <c r="J50" i="37"/>
  <c r="K50" i="37"/>
  <c r="L50" i="37"/>
  <c r="M50" i="37"/>
  <c r="C51" i="37"/>
  <c r="D51" i="37"/>
  <c r="E51" i="37"/>
  <c r="F51" i="37"/>
  <c r="G51" i="37"/>
  <c r="H51" i="37"/>
  <c r="I51" i="37"/>
  <c r="J51" i="37"/>
  <c r="K51" i="37"/>
  <c r="L51" i="37"/>
  <c r="M51" i="37"/>
  <c r="C53" i="37"/>
  <c r="D53" i="37"/>
  <c r="E53" i="37"/>
  <c r="F53" i="37"/>
  <c r="G53" i="37"/>
  <c r="H53" i="37"/>
  <c r="I53" i="37"/>
  <c r="J53" i="37"/>
  <c r="K53" i="37"/>
  <c r="L53" i="37"/>
  <c r="M53" i="37"/>
  <c r="C54" i="37"/>
  <c r="D54" i="37"/>
  <c r="E54" i="37"/>
  <c r="F54" i="37"/>
  <c r="G54" i="37"/>
  <c r="H54" i="37"/>
  <c r="I54" i="37"/>
  <c r="J54" i="37"/>
  <c r="K54" i="37"/>
  <c r="L54" i="37"/>
  <c r="M54" i="37"/>
  <c r="C55" i="37"/>
  <c r="D55" i="37"/>
  <c r="E55" i="37"/>
  <c r="F55" i="37"/>
  <c r="G55" i="37"/>
  <c r="H55" i="37"/>
  <c r="I55" i="37"/>
  <c r="J55" i="37"/>
  <c r="K55" i="37"/>
  <c r="L55" i="37"/>
  <c r="M55" i="37"/>
  <c r="C56" i="37"/>
  <c r="D56" i="37"/>
  <c r="E56" i="37"/>
  <c r="F56" i="37"/>
  <c r="G56" i="37"/>
  <c r="H56" i="37"/>
  <c r="I56" i="37"/>
  <c r="J56" i="37"/>
  <c r="K56" i="37"/>
  <c r="L56" i="37"/>
  <c r="M56" i="37"/>
  <c r="P28" i="37"/>
  <c r="P29" i="37"/>
  <c r="P30" i="37"/>
  <c r="P32" i="37"/>
  <c r="P33" i="37"/>
  <c r="P34" i="37"/>
  <c r="P35" i="37"/>
  <c r="P37" i="37"/>
  <c r="P38" i="37"/>
  <c r="P39" i="37"/>
  <c r="P40" i="37"/>
  <c r="C28" i="37"/>
  <c r="D28" i="37"/>
  <c r="E28" i="37"/>
  <c r="F28" i="37"/>
  <c r="G28" i="37"/>
  <c r="H28" i="37"/>
  <c r="I28" i="37"/>
  <c r="J28" i="37"/>
  <c r="K28" i="37"/>
  <c r="L28" i="37"/>
  <c r="M28" i="37"/>
  <c r="C29" i="37"/>
  <c r="D29" i="37"/>
  <c r="E29" i="37"/>
  <c r="F29" i="37"/>
  <c r="G29" i="37"/>
  <c r="H29" i="37"/>
  <c r="I29" i="37"/>
  <c r="J29" i="37"/>
  <c r="K29" i="37"/>
  <c r="L29" i="37"/>
  <c r="M29" i="37"/>
  <c r="C30" i="37"/>
  <c r="D30" i="37"/>
  <c r="E30" i="37"/>
  <c r="F30" i="37"/>
  <c r="G30" i="37"/>
  <c r="H30" i="37"/>
  <c r="I30" i="37"/>
  <c r="J30" i="37"/>
  <c r="K30" i="37"/>
  <c r="L30" i="37"/>
  <c r="M30" i="37"/>
  <c r="C32" i="37"/>
  <c r="D32" i="37"/>
  <c r="E32" i="37"/>
  <c r="F32" i="37"/>
  <c r="G32" i="37"/>
  <c r="H32" i="37"/>
  <c r="I32" i="37"/>
  <c r="J32" i="37"/>
  <c r="K32" i="37"/>
  <c r="L32" i="37"/>
  <c r="M32" i="37"/>
  <c r="C33" i="37"/>
  <c r="D33" i="37"/>
  <c r="E33" i="37"/>
  <c r="F33" i="37"/>
  <c r="G33" i="37"/>
  <c r="H33" i="37"/>
  <c r="I33" i="37"/>
  <c r="J33" i="37"/>
  <c r="K33" i="37"/>
  <c r="L33" i="37"/>
  <c r="M33" i="37"/>
  <c r="C34" i="37"/>
  <c r="D34" i="37"/>
  <c r="E34" i="37"/>
  <c r="F34" i="37"/>
  <c r="G34" i="37"/>
  <c r="H34" i="37"/>
  <c r="I34" i="37"/>
  <c r="J34" i="37"/>
  <c r="K34" i="37"/>
  <c r="L34" i="37"/>
  <c r="M34" i="37"/>
  <c r="C35" i="37"/>
  <c r="D35" i="37"/>
  <c r="E35" i="37"/>
  <c r="F35" i="37"/>
  <c r="G35" i="37"/>
  <c r="H35" i="37"/>
  <c r="I35" i="37"/>
  <c r="J35" i="37"/>
  <c r="K35" i="37"/>
  <c r="L35" i="37"/>
  <c r="M35" i="37"/>
  <c r="C37" i="37"/>
  <c r="D37" i="37"/>
  <c r="E37" i="37"/>
  <c r="F37" i="37"/>
  <c r="G37" i="37"/>
  <c r="H37" i="37"/>
  <c r="I37" i="37"/>
  <c r="J37" i="37"/>
  <c r="K37" i="37"/>
  <c r="L37" i="37"/>
  <c r="M37" i="37"/>
  <c r="C38" i="37"/>
  <c r="D38" i="37"/>
  <c r="E38" i="37"/>
  <c r="F38" i="37"/>
  <c r="G38" i="37"/>
  <c r="H38" i="37"/>
  <c r="I38" i="37"/>
  <c r="J38" i="37"/>
  <c r="K38" i="37"/>
  <c r="L38" i="37"/>
  <c r="M38" i="37"/>
  <c r="C39" i="37"/>
  <c r="D39" i="37"/>
  <c r="E39" i="37"/>
  <c r="F39" i="37"/>
  <c r="G39" i="37"/>
  <c r="H39" i="37"/>
  <c r="I39" i="37"/>
  <c r="J39" i="37"/>
  <c r="K39" i="37"/>
  <c r="L39" i="37"/>
  <c r="M39" i="37"/>
  <c r="C40" i="37"/>
  <c r="D40" i="37"/>
  <c r="E40" i="37"/>
  <c r="F40" i="37"/>
  <c r="G40" i="37"/>
  <c r="H40" i="37"/>
  <c r="I40" i="37"/>
  <c r="J40" i="37"/>
  <c r="K40" i="37"/>
  <c r="L40" i="37"/>
  <c r="M40" i="37"/>
  <c r="P17" i="37"/>
  <c r="P18" i="37"/>
  <c r="P19" i="37"/>
  <c r="P12" i="37"/>
  <c r="P13" i="37"/>
  <c r="P14" i="37"/>
  <c r="P7" i="37"/>
  <c r="P8" i="37"/>
  <c r="P9" i="37"/>
  <c r="C17" i="37"/>
  <c r="D17" i="37"/>
  <c r="E17" i="37"/>
  <c r="F17" i="37"/>
  <c r="G17" i="37"/>
  <c r="H17" i="37"/>
  <c r="I17" i="37"/>
  <c r="J17" i="37"/>
  <c r="K17" i="37"/>
  <c r="L17" i="37"/>
  <c r="M17" i="37"/>
  <c r="C18" i="37"/>
  <c r="D18" i="37"/>
  <c r="E18" i="37"/>
  <c r="F18" i="37"/>
  <c r="G18" i="37"/>
  <c r="H18" i="37"/>
  <c r="I18" i="37"/>
  <c r="J18" i="37"/>
  <c r="K18" i="37"/>
  <c r="L18" i="37"/>
  <c r="M18" i="37"/>
  <c r="C19" i="37"/>
  <c r="D19" i="37"/>
  <c r="E19" i="37"/>
  <c r="F19" i="37"/>
  <c r="G19" i="37"/>
  <c r="H19" i="37"/>
  <c r="I19" i="37"/>
  <c r="J19" i="37"/>
  <c r="K19" i="37"/>
  <c r="L19" i="37"/>
  <c r="M19" i="37"/>
  <c r="C12" i="37"/>
  <c r="D12" i="37"/>
  <c r="E12" i="37"/>
  <c r="F12" i="37"/>
  <c r="G12" i="37"/>
  <c r="H12" i="37"/>
  <c r="I12" i="37"/>
  <c r="J12" i="37"/>
  <c r="K12" i="37"/>
  <c r="L12" i="37"/>
  <c r="M12" i="37"/>
  <c r="C13" i="37"/>
  <c r="D13" i="37"/>
  <c r="E13" i="37"/>
  <c r="F13" i="37"/>
  <c r="G13" i="37"/>
  <c r="H13" i="37"/>
  <c r="I13" i="37"/>
  <c r="J13" i="37"/>
  <c r="K13" i="37"/>
  <c r="L13" i="37"/>
  <c r="M13" i="37"/>
  <c r="C14" i="37"/>
  <c r="D14" i="37"/>
  <c r="E14" i="37"/>
  <c r="F14" i="37"/>
  <c r="G14" i="37"/>
  <c r="H14" i="37"/>
  <c r="I14" i="37"/>
  <c r="J14" i="37"/>
  <c r="K14" i="37"/>
  <c r="L14" i="37"/>
  <c r="M14" i="37"/>
  <c r="C7" i="37"/>
  <c r="D7" i="37"/>
  <c r="E7" i="37"/>
  <c r="F7" i="37"/>
  <c r="G7" i="37"/>
  <c r="H7" i="37"/>
  <c r="I7" i="37"/>
  <c r="J7" i="37"/>
  <c r="K7" i="37"/>
  <c r="L7" i="37"/>
  <c r="M7" i="37"/>
  <c r="C8" i="37"/>
  <c r="D8" i="37"/>
  <c r="E8" i="37"/>
  <c r="F8" i="37"/>
  <c r="G8" i="37"/>
  <c r="H8" i="37"/>
  <c r="I8" i="37"/>
  <c r="J8" i="37"/>
  <c r="K8" i="37"/>
  <c r="L8" i="37"/>
  <c r="M8" i="37"/>
  <c r="C9" i="37"/>
  <c r="D9" i="37"/>
  <c r="E9" i="37"/>
  <c r="F9" i="37"/>
  <c r="G9" i="37"/>
  <c r="H9" i="37"/>
  <c r="I9" i="37"/>
  <c r="J9" i="37"/>
  <c r="K9" i="37"/>
  <c r="L9" i="37"/>
  <c r="M9" i="37"/>
  <c r="I6" i="35"/>
  <c r="I7" i="35"/>
  <c r="I8" i="35"/>
  <c r="I9" i="35"/>
  <c r="J9" i="35"/>
  <c r="I10" i="35"/>
  <c r="I11" i="35"/>
  <c r="I12" i="35"/>
  <c r="I13" i="35"/>
  <c r="J13" i="35"/>
  <c r="I14" i="35"/>
  <c r="I15" i="35"/>
  <c r="I16" i="35"/>
  <c r="I17" i="35"/>
  <c r="I18" i="35"/>
  <c r="C6" i="35"/>
  <c r="D6" i="35"/>
  <c r="E6" i="35"/>
  <c r="F6" i="35"/>
  <c r="G6" i="35"/>
  <c r="C7" i="35"/>
  <c r="D7" i="35"/>
  <c r="E7" i="35"/>
  <c r="F7" i="35"/>
  <c r="G7" i="35"/>
  <c r="C8" i="35"/>
  <c r="D8" i="35"/>
  <c r="E8" i="35"/>
  <c r="F8" i="35"/>
  <c r="G8" i="35"/>
  <c r="C9" i="35"/>
  <c r="D9" i="35"/>
  <c r="E9" i="35"/>
  <c r="F9" i="35"/>
  <c r="G9" i="35"/>
  <c r="C10" i="35"/>
  <c r="D10" i="35"/>
  <c r="E10" i="35"/>
  <c r="F10" i="35"/>
  <c r="G10" i="35"/>
  <c r="C11" i="35"/>
  <c r="D11" i="35"/>
  <c r="E11" i="35"/>
  <c r="F11" i="35"/>
  <c r="G11" i="35"/>
  <c r="C12" i="35"/>
  <c r="D12" i="35"/>
  <c r="E12" i="35"/>
  <c r="F12" i="35"/>
  <c r="G12" i="35"/>
  <c r="C13" i="35"/>
  <c r="D13" i="35"/>
  <c r="E13" i="35"/>
  <c r="F13" i="35"/>
  <c r="G13" i="35"/>
  <c r="C14" i="35"/>
  <c r="D14" i="35"/>
  <c r="E14" i="35"/>
  <c r="F14" i="35"/>
  <c r="G14" i="35"/>
  <c r="C15" i="35"/>
  <c r="D15" i="35"/>
  <c r="E15" i="35"/>
  <c r="F15" i="35"/>
  <c r="G15" i="35"/>
  <c r="C16" i="35"/>
  <c r="D16" i="35"/>
  <c r="E16" i="35"/>
  <c r="F16" i="35"/>
  <c r="G16" i="35"/>
  <c r="C17" i="35"/>
  <c r="D17" i="35"/>
  <c r="E17" i="35"/>
  <c r="F17" i="35"/>
  <c r="G17" i="35"/>
  <c r="C18" i="35"/>
  <c r="D18" i="35"/>
  <c r="E18" i="35"/>
  <c r="F18" i="35"/>
  <c r="G18" i="35"/>
  <c r="C31" i="34"/>
  <c r="D31" i="34"/>
  <c r="E31" i="34"/>
  <c r="F31" i="34"/>
  <c r="G31" i="34"/>
  <c r="H31" i="34"/>
  <c r="I31" i="34"/>
  <c r="J31" i="34"/>
  <c r="K31" i="34"/>
  <c r="L31" i="34"/>
  <c r="C32" i="34"/>
  <c r="D32" i="34"/>
  <c r="E32" i="34"/>
  <c r="F32" i="34"/>
  <c r="G32" i="34"/>
  <c r="H32" i="34"/>
  <c r="I32" i="34"/>
  <c r="J32" i="34"/>
  <c r="K32" i="34"/>
  <c r="L32" i="34"/>
  <c r="C33" i="34"/>
  <c r="D33" i="34"/>
  <c r="E33" i="34"/>
  <c r="F33" i="34"/>
  <c r="G33" i="34"/>
  <c r="H33" i="34"/>
  <c r="I33" i="34"/>
  <c r="J33" i="34"/>
  <c r="K33" i="34"/>
  <c r="L33" i="34"/>
  <c r="C34" i="34"/>
  <c r="D34" i="34"/>
  <c r="E34" i="34"/>
  <c r="F34" i="34"/>
  <c r="G34" i="34"/>
  <c r="H34" i="34"/>
  <c r="I34" i="34"/>
  <c r="J34" i="34"/>
  <c r="K34" i="34"/>
  <c r="L34" i="34"/>
  <c r="C21" i="34"/>
  <c r="D21" i="34"/>
  <c r="E21" i="34"/>
  <c r="F21" i="34"/>
  <c r="G21" i="34"/>
  <c r="H21" i="34"/>
  <c r="I21" i="34"/>
  <c r="J21" i="34"/>
  <c r="K21" i="34"/>
  <c r="L21" i="34"/>
  <c r="C22" i="34"/>
  <c r="D22" i="34"/>
  <c r="E22" i="34"/>
  <c r="F22" i="34"/>
  <c r="G22" i="34"/>
  <c r="H22" i="34"/>
  <c r="I22" i="34"/>
  <c r="J22" i="34"/>
  <c r="K22" i="34"/>
  <c r="L22" i="34"/>
  <c r="C23" i="34"/>
  <c r="D23" i="34"/>
  <c r="E23" i="34"/>
  <c r="F23" i="34"/>
  <c r="G23" i="34"/>
  <c r="H23" i="34"/>
  <c r="I23" i="34"/>
  <c r="J23" i="34"/>
  <c r="K23" i="34"/>
  <c r="L23" i="34"/>
  <c r="H24" i="34"/>
  <c r="I24" i="34"/>
  <c r="J24" i="34"/>
  <c r="K24" i="34"/>
  <c r="H25" i="34"/>
  <c r="I25" i="34"/>
  <c r="J25" i="34"/>
  <c r="K25" i="34"/>
  <c r="H26" i="34"/>
  <c r="I26" i="34"/>
  <c r="J26" i="34"/>
  <c r="K26" i="34"/>
  <c r="C27" i="34"/>
  <c r="D27" i="34"/>
  <c r="E27" i="34"/>
  <c r="F27" i="34"/>
  <c r="G27" i="34"/>
  <c r="H27" i="34"/>
  <c r="I27" i="34"/>
  <c r="J27" i="34"/>
  <c r="K27" i="34"/>
  <c r="L27" i="34"/>
  <c r="C28" i="34"/>
  <c r="D28" i="34"/>
  <c r="E28" i="34"/>
  <c r="F28" i="34"/>
  <c r="G28" i="34"/>
  <c r="H28" i="34"/>
  <c r="I28" i="34"/>
  <c r="J28" i="34"/>
  <c r="K28" i="34"/>
  <c r="L28" i="34"/>
  <c r="C15" i="34"/>
  <c r="D15" i="34"/>
  <c r="E15" i="34"/>
  <c r="F15" i="34"/>
  <c r="G15" i="34"/>
  <c r="H15" i="34"/>
  <c r="I15" i="34"/>
  <c r="J15" i="34"/>
  <c r="K15" i="34"/>
  <c r="L15" i="34"/>
  <c r="C16" i="34"/>
  <c r="D16" i="34"/>
  <c r="E16" i="34"/>
  <c r="F16" i="34"/>
  <c r="G16" i="34"/>
  <c r="H16" i="34"/>
  <c r="I16" i="34"/>
  <c r="J16" i="34"/>
  <c r="K16" i="34"/>
  <c r="L16" i="34"/>
  <c r="C17" i="34"/>
  <c r="D17" i="34"/>
  <c r="E17" i="34"/>
  <c r="F17" i="34"/>
  <c r="G17" i="34"/>
  <c r="H17" i="34"/>
  <c r="I17" i="34"/>
  <c r="J17" i="34"/>
  <c r="K17" i="34"/>
  <c r="L17" i="34"/>
  <c r="C18" i="34"/>
  <c r="D18" i="34"/>
  <c r="E18" i="34"/>
  <c r="F18" i="34"/>
  <c r="G18" i="34"/>
  <c r="H18" i="34"/>
  <c r="I18" i="34"/>
  <c r="J18" i="34"/>
  <c r="K18" i="34"/>
  <c r="L18" i="34"/>
  <c r="C7" i="34"/>
  <c r="D7" i="34"/>
  <c r="E7" i="34"/>
  <c r="F7" i="34"/>
  <c r="G7" i="34"/>
  <c r="H7" i="34"/>
  <c r="I7" i="34"/>
  <c r="J7" i="34"/>
  <c r="K7" i="34"/>
  <c r="D8" i="34"/>
  <c r="E8" i="34"/>
  <c r="F8" i="34"/>
  <c r="G8" i="34"/>
  <c r="H8" i="34"/>
  <c r="I8" i="34"/>
  <c r="J8" i="34"/>
  <c r="K8" i="34"/>
  <c r="C9" i="34"/>
  <c r="D9" i="34"/>
  <c r="E9" i="34"/>
  <c r="F9" i="34"/>
  <c r="G9" i="34"/>
  <c r="H9" i="34"/>
  <c r="I9" i="34"/>
  <c r="J9" i="34"/>
  <c r="K9" i="34"/>
  <c r="L9" i="34"/>
  <c r="C10" i="34"/>
  <c r="D10" i="34"/>
  <c r="E10" i="34"/>
  <c r="F10" i="34"/>
  <c r="G10" i="34"/>
  <c r="H10" i="34"/>
  <c r="I10" i="34"/>
  <c r="J10" i="34"/>
  <c r="K10" i="34"/>
  <c r="L10" i="34"/>
  <c r="C11" i="34"/>
  <c r="D11" i="34"/>
  <c r="E11" i="34"/>
  <c r="F11" i="34"/>
  <c r="G11" i="34"/>
  <c r="H11" i="34"/>
  <c r="I11" i="34"/>
  <c r="J11" i="34"/>
  <c r="K11" i="34"/>
  <c r="L11" i="34"/>
  <c r="C12" i="34"/>
  <c r="D12" i="34"/>
  <c r="E12" i="34"/>
  <c r="F12" i="34"/>
  <c r="G12" i="34"/>
  <c r="H12" i="34"/>
  <c r="I12" i="34"/>
  <c r="J12" i="34"/>
  <c r="K12" i="34"/>
  <c r="L12" i="34"/>
  <c r="C55" i="36"/>
  <c r="D55" i="36"/>
  <c r="E55" i="36"/>
  <c r="F55" i="36"/>
  <c r="G55" i="36"/>
  <c r="H55" i="36"/>
  <c r="I55" i="36"/>
  <c r="J55" i="36"/>
  <c r="K55" i="36"/>
  <c r="C56" i="36"/>
  <c r="D56" i="36"/>
  <c r="E56" i="36"/>
  <c r="F56" i="36"/>
  <c r="G56" i="36"/>
  <c r="H56" i="36"/>
  <c r="I56" i="36"/>
  <c r="J56" i="36"/>
  <c r="K56" i="36"/>
  <c r="C57" i="36"/>
  <c r="D57" i="36"/>
  <c r="E57" i="36"/>
  <c r="F57" i="36"/>
  <c r="G57" i="36"/>
  <c r="H57" i="36"/>
  <c r="I57" i="36"/>
  <c r="J57" i="36"/>
  <c r="K57" i="36"/>
  <c r="C58" i="36"/>
  <c r="D58" i="36"/>
  <c r="E58" i="36"/>
  <c r="F58" i="36"/>
  <c r="G58" i="36"/>
  <c r="H58" i="36"/>
  <c r="I58" i="36"/>
  <c r="J58" i="36"/>
  <c r="K58" i="36"/>
  <c r="C59" i="36"/>
  <c r="D59" i="36"/>
  <c r="E59" i="36"/>
  <c r="F59" i="36"/>
  <c r="G59" i="36"/>
  <c r="H59" i="36"/>
  <c r="I59" i="36"/>
  <c r="J59" i="36"/>
  <c r="K59" i="36"/>
  <c r="C60" i="36"/>
  <c r="D60" i="36"/>
  <c r="E60" i="36"/>
  <c r="F60" i="36"/>
  <c r="G60" i="36"/>
  <c r="H60" i="36"/>
  <c r="I60" i="36"/>
  <c r="J60" i="36"/>
  <c r="K60" i="36"/>
  <c r="C61" i="36"/>
  <c r="D61" i="36"/>
  <c r="E61" i="36"/>
  <c r="F61" i="36"/>
  <c r="G61" i="36"/>
  <c r="H61" i="36"/>
  <c r="I61" i="36"/>
  <c r="J61" i="36"/>
  <c r="K61" i="36"/>
  <c r="C24" i="36"/>
  <c r="D24" i="36"/>
  <c r="E24" i="36"/>
  <c r="F24" i="36"/>
  <c r="G24" i="36"/>
  <c r="H24" i="36"/>
  <c r="I24" i="36"/>
  <c r="J24" i="36"/>
  <c r="K24" i="36"/>
  <c r="C25" i="36"/>
  <c r="D25" i="36"/>
  <c r="E25" i="36"/>
  <c r="F25" i="36"/>
  <c r="G25" i="36"/>
  <c r="H25" i="36"/>
  <c r="I25" i="36"/>
  <c r="J25" i="36"/>
  <c r="K25" i="36"/>
  <c r="C26" i="36"/>
  <c r="D26" i="36"/>
  <c r="E26" i="36"/>
  <c r="F26" i="36"/>
  <c r="G26" i="36"/>
  <c r="H26" i="36"/>
  <c r="I26" i="36"/>
  <c r="J26" i="36"/>
  <c r="K26" i="36"/>
  <c r="C27" i="36"/>
  <c r="D27" i="36"/>
  <c r="E27" i="36"/>
  <c r="F27" i="36"/>
  <c r="G27" i="36"/>
  <c r="H27" i="36"/>
  <c r="I27" i="36"/>
  <c r="J27" i="36"/>
  <c r="K27" i="36"/>
  <c r="C28" i="36"/>
  <c r="D28" i="36"/>
  <c r="E28" i="36"/>
  <c r="F28" i="36"/>
  <c r="G28" i="36"/>
  <c r="H28" i="36"/>
  <c r="I28" i="36"/>
  <c r="J28" i="36"/>
  <c r="K28" i="36"/>
  <c r="C29" i="36"/>
  <c r="D29" i="36"/>
  <c r="E29" i="36"/>
  <c r="F29" i="36"/>
  <c r="G29" i="36"/>
  <c r="H29" i="36"/>
  <c r="I29" i="36"/>
  <c r="J29" i="36"/>
  <c r="K29" i="36"/>
  <c r="C30" i="36"/>
  <c r="D30" i="36"/>
  <c r="E30" i="36"/>
  <c r="F30" i="36"/>
  <c r="G30" i="36"/>
  <c r="H30" i="36"/>
  <c r="I30" i="36"/>
  <c r="J30" i="36"/>
  <c r="K30" i="36"/>
  <c r="C31" i="36"/>
  <c r="D31" i="36"/>
  <c r="E31" i="36"/>
  <c r="F31" i="36"/>
  <c r="G31" i="36"/>
  <c r="H31" i="36"/>
  <c r="I31" i="36"/>
  <c r="J31" i="36"/>
  <c r="K31" i="36"/>
  <c r="C32" i="36"/>
  <c r="D32" i="36"/>
  <c r="E32" i="36"/>
  <c r="F32" i="36"/>
  <c r="G32" i="36"/>
  <c r="H32" i="36"/>
  <c r="I32" i="36"/>
  <c r="J32" i="36"/>
  <c r="K32" i="36"/>
  <c r="C33" i="36"/>
  <c r="D33" i="36"/>
  <c r="E33" i="36"/>
  <c r="F33" i="36"/>
  <c r="G33" i="36"/>
  <c r="H33" i="36"/>
  <c r="I33" i="36"/>
  <c r="J33" i="36"/>
  <c r="K33" i="36"/>
  <c r="C35" i="36"/>
  <c r="D35" i="36"/>
  <c r="E35" i="36"/>
  <c r="F35" i="36"/>
  <c r="G35" i="36"/>
  <c r="H35" i="36"/>
  <c r="I35" i="36"/>
  <c r="J35" i="36"/>
  <c r="K35" i="36"/>
  <c r="C36" i="36"/>
  <c r="D36" i="36"/>
  <c r="E36" i="36"/>
  <c r="F36" i="36"/>
  <c r="G36" i="36"/>
  <c r="H36" i="36"/>
  <c r="I36" i="36"/>
  <c r="J36" i="36"/>
  <c r="K36" i="36"/>
  <c r="C37" i="36"/>
  <c r="D37" i="36"/>
  <c r="E37" i="36"/>
  <c r="F37" i="36"/>
  <c r="G37" i="36"/>
  <c r="H37" i="36"/>
  <c r="I37" i="36"/>
  <c r="J37" i="36"/>
  <c r="K37" i="36"/>
  <c r="C38" i="36"/>
  <c r="D38" i="36"/>
  <c r="E38" i="36"/>
  <c r="F38" i="36"/>
  <c r="G38" i="36"/>
  <c r="H38" i="36"/>
  <c r="I38" i="36"/>
  <c r="J38" i="36"/>
  <c r="K38" i="36"/>
  <c r="C39" i="36"/>
  <c r="D39" i="36"/>
  <c r="E39" i="36"/>
  <c r="F39" i="36"/>
  <c r="G39" i="36"/>
  <c r="H39" i="36"/>
  <c r="I39" i="36"/>
  <c r="J39" i="36"/>
  <c r="K39" i="36"/>
  <c r="C40" i="36"/>
  <c r="D40" i="36"/>
  <c r="E40" i="36"/>
  <c r="F40" i="36"/>
  <c r="G40" i="36"/>
  <c r="H40" i="36"/>
  <c r="I40" i="36"/>
  <c r="J40" i="36"/>
  <c r="K40" i="36"/>
  <c r="C41" i="36"/>
  <c r="D41" i="36"/>
  <c r="E41" i="36"/>
  <c r="F41" i="36"/>
  <c r="G41" i="36"/>
  <c r="H41" i="36"/>
  <c r="I41" i="36"/>
  <c r="J41" i="36"/>
  <c r="K41" i="36"/>
  <c r="C42" i="36"/>
  <c r="D42" i="36"/>
  <c r="E42" i="36"/>
  <c r="F42" i="36"/>
  <c r="G42" i="36"/>
  <c r="H42" i="36"/>
  <c r="I42" i="36"/>
  <c r="J42" i="36"/>
  <c r="K42" i="36"/>
  <c r="C43" i="36"/>
  <c r="D43" i="36"/>
  <c r="E43" i="36"/>
  <c r="F43" i="36"/>
  <c r="G43" i="36"/>
  <c r="H43" i="36"/>
  <c r="I43" i="36"/>
  <c r="J43" i="36"/>
  <c r="K43" i="36"/>
  <c r="C44" i="36"/>
  <c r="D44" i="36"/>
  <c r="E44" i="36"/>
  <c r="F44" i="36"/>
  <c r="G44" i="36"/>
  <c r="H44" i="36"/>
  <c r="I44" i="36"/>
  <c r="J44" i="36"/>
  <c r="K44" i="36"/>
  <c r="C45" i="36"/>
  <c r="D45" i="36"/>
  <c r="E45" i="36"/>
  <c r="F45" i="36"/>
  <c r="G45" i="36"/>
  <c r="H45" i="36"/>
  <c r="I45" i="36"/>
  <c r="J45" i="36"/>
  <c r="K45" i="36"/>
  <c r="C46" i="36"/>
  <c r="D46" i="36"/>
  <c r="E46" i="36"/>
  <c r="F46" i="36"/>
  <c r="G46" i="36"/>
  <c r="H46" i="36"/>
  <c r="I46" i="36"/>
  <c r="J46" i="36"/>
  <c r="K46" i="36"/>
  <c r="C47" i="36"/>
  <c r="D47" i="36"/>
  <c r="E47" i="36"/>
  <c r="F47" i="36"/>
  <c r="G47" i="36"/>
  <c r="H47" i="36"/>
  <c r="I47" i="36"/>
  <c r="J47" i="36"/>
  <c r="K47" i="36"/>
  <c r="P6" i="36"/>
  <c r="P7" i="36"/>
  <c r="P8" i="36"/>
  <c r="P9" i="36"/>
  <c r="P10" i="36"/>
  <c r="P11" i="36"/>
  <c r="P12" i="36"/>
  <c r="P13" i="36"/>
  <c r="P14" i="36"/>
  <c r="P15" i="36"/>
  <c r="P16" i="36"/>
  <c r="C6" i="36"/>
  <c r="D6" i="36"/>
  <c r="E6" i="36"/>
  <c r="F6" i="36"/>
  <c r="G6" i="36"/>
  <c r="H6" i="36"/>
  <c r="I6" i="36"/>
  <c r="J6" i="36"/>
  <c r="K6" i="36"/>
  <c r="L6" i="36"/>
  <c r="M6" i="36"/>
  <c r="C7" i="36"/>
  <c r="D7" i="36"/>
  <c r="E7" i="36"/>
  <c r="F7" i="36"/>
  <c r="G7" i="36"/>
  <c r="H7" i="36"/>
  <c r="I7" i="36"/>
  <c r="J7" i="36"/>
  <c r="K7" i="36"/>
  <c r="L7" i="36"/>
  <c r="M7" i="36"/>
  <c r="C8" i="36"/>
  <c r="D8" i="36"/>
  <c r="E8" i="36"/>
  <c r="F8" i="36"/>
  <c r="G8" i="36"/>
  <c r="H8" i="36"/>
  <c r="I8" i="36"/>
  <c r="J8" i="36"/>
  <c r="K8" i="36"/>
  <c r="C9" i="36"/>
  <c r="D9" i="36"/>
  <c r="E9" i="36"/>
  <c r="F9" i="36"/>
  <c r="G9" i="36"/>
  <c r="H9" i="36"/>
  <c r="I9" i="36"/>
  <c r="J9" i="36"/>
  <c r="K9" i="36"/>
  <c r="C10" i="36"/>
  <c r="D10" i="36"/>
  <c r="E10" i="36"/>
  <c r="F10" i="36"/>
  <c r="G10" i="36"/>
  <c r="H10" i="36"/>
  <c r="I10" i="36"/>
  <c r="J10" i="36"/>
  <c r="K10" i="36"/>
  <c r="L10" i="36"/>
  <c r="M10" i="36"/>
  <c r="C11" i="36"/>
  <c r="D11" i="36"/>
  <c r="E11" i="36"/>
  <c r="F11" i="36"/>
  <c r="G11" i="36"/>
  <c r="H11" i="36"/>
  <c r="I11" i="36"/>
  <c r="J11" i="36"/>
  <c r="K11" i="36"/>
  <c r="C12" i="36"/>
  <c r="D12" i="36"/>
  <c r="E12" i="36"/>
  <c r="F12" i="36"/>
  <c r="G12" i="36"/>
  <c r="H12" i="36"/>
  <c r="I12" i="36"/>
  <c r="J12" i="36"/>
  <c r="K12" i="36"/>
  <c r="C13" i="36"/>
  <c r="D13" i="36"/>
  <c r="E13" i="36"/>
  <c r="F13" i="36"/>
  <c r="G13" i="36"/>
  <c r="H13" i="36"/>
  <c r="I13" i="36"/>
  <c r="J13" i="36"/>
  <c r="K13" i="36"/>
  <c r="L13" i="36"/>
  <c r="M13" i="36"/>
  <c r="N13" i="36"/>
  <c r="C14" i="36"/>
  <c r="D14" i="36"/>
  <c r="E14" i="36"/>
  <c r="F14" i="36"/>
  <c r="G14" i="36"/>
  <c r="H14" i="36"/>
  <c r="I14" i="36"/>
  <c r="J14" i="36"/>
  <c r="K14" i="36"/>
  <c r="C15" i="36"/>
  <c r="D15" i="36"/>
  <c r="E15" i="36"/>
  <c r="F15" i="36"/>
  <c r="G15" i="36"/>
  <c r="H15" i="36"/>
  <c r="I15" i="36"/>
  <c r="J15" i="36"/>
  <c r="K15" i="36"/>
  <c r="C16" i="36"/>
  <c r="D16" i="36"/>
  <c r="E16" i="36"/>
  <c r="F16" i="36"/>
  <c r="G16" i="36"/>
  <c r="H16" i="36"/>
  <c r="I16" i="36"/>
  <c r="J16" i="36"/>
  <c r="K16" i="36"/>
  <c r="L16" i="36"/>
  <c r="M16" i="36"/>
  <c r="N16" i="36"/>
  <c r="T61" i="42" l="1"/>
  <c r="S60" i="42" l="1"/>
  <c r="T60" i="42" l="1"/>
  <c r="T62" i="42"/>
  <c r="T63" i="42"/>
  <c r="S62" i="42"/>
  <c r="S61" i="42"/>
  <c r="S63" i="42"/>
  <c r="R62" i="42"/>
  <c r="R61" i="42"/>
  <c r="R63" i="42"/>
  <c r="O60" i="42"/>
  <c r="O62" i="42"/>
  <c r="O61" i="42"/>
  <c r="O63" i="42"/>
  <c r="N60" i="42"/>
  <c r="N62" i="42"/>
  <c r="N61" i="42"/>
  <c r="N63" i="42"/>
  <c r="T22" i="42" l="1"/>
  <c r="R60" i="42" l="1"/>
  <c r="N31" i="42" l="1"/>
  <c r="O5" i="42"/>
  <c r="S31" i="42"/>
  <c r="T31" i="42"/>
  <c r="R31" i="42"/>
  <c r="O31" i="42"/>
  <c r="S49" i="42"/>
  <c r="T50" i="42"/>
  <c r="T51" i="42"/>
  <c r="T52" i="42"/>
  <c r="T53" i="42"/>
  <c r="T54" i="42"/>
  <c r="T55" i="42"/>
  <c r="T56" i="42"/>
  <c r="T57" i="42"/>
  <c r="T58" i="42"/>
  <c r="T59" i="42"/>
  <c r="R50" i="42"/>
  <c r="R51" i="42"/>
  <c r="R52" i="42"/>
  <c r="R53" i="42"/>
  <c r="R54" i="42"/>
  <c r="R55" i="42"/>
  <c r="R56" i="42"/>
  <c r="R57" i="42"/>
  <c r="R58" i="42"/>
  <c r="R59" i="42"/>
  <c r="S50" i="42"/>
  <c r="S51" i="42"/>
  <c r="S52" i="42"/>
  <c r="S53" i="42"/>
  <c r="S54" i="42"/>
  <c r="S55" i="42"/>
  <c r="S56" i="42"/>
  <c r="S57" i="42"/>
  <c r="S58" i="42"/>
  <c r="S59" i="42"/>
  <c r="N50" i="42"/>
  <c r="N51" i="42"/>
  <c r="N52" i="42"/>
  <c r="N53" i="42"/>
  <c r="N54" i="42"/>
  <c r="N55" i="42"/>
  <c r="N56" i="42"/>
  <c r="N57" i="42"/>
  <c r="N58" i="42"/>
  <c r="N59" i="42"/>
  <c r="O59" i="42"/>
  <c r="O58" i="42"/>
  <c r="O57" i="42"/>
  <c r="O56" i="42"/>
  <c r="O55" i="42"/>
  <c r="O54" i="42"/>
  <c r="O53" i="42"/>
  <c r="O52" i="42"/>
  <c r="O51" i="42"/>
  <c r="O50" i="42"/>
  <c r="N49" i="42"/>
  <c r="R49" i="42"/>
  <c r="O49" i="42"/>
  <c r="S32" i="42" l="1"/>
  <c r="S33" i="42"/>
  <c r="T33" i="42"/>
  <c r="S34" i="42"/>
  <c r="T34" i="42"/>
  <c r="S35" i="42"/>
  <c r="T35" i="42"/>
  <c r="S36" i="42"/>
  <c r="T36" i="42"/>
  <c r="S37" i="42"/>
  <c r="T37" i="42"/>
  <c r="S38" i="42"/>
  <c r="T38" i="42"/>
  <c r="S39" i="42"/>
  <c r="T39" i="42"/>
  <c r="S40" i="42"/>
  <c r="T40" i="42"/>
  <c r="S41" i="42"/>
  <c r="T41" i="42"/>
  <c r="S42" i="42"/>
  <c r="T42" i="42"/>
  <c r="S43" i="42"/>
  <c r="T43" i="42"/>
  <c r="S44" i="42"/>
  <c r="T44" i="42"/>
  <c r="S45" i="42"/>
  <c r="T45" i="42"/>
  <c r="S46" i="42"/>
  <c r="T46" i="42"/>
  <c r="S47" i="42"/>
  <c r="T47" i="42"/>
  <c r="S48" i="42"/>
  <c r="R32" i="42"/>
  <c r="R33" i="42"/>
  <c r="R34" i="42"/>
  <c r="R35" i="42"/>
  <c r="R36" i="42"/>
  <c r="R37" i="42"/>
  <c r="R38" i="42"/>
  <c r="R39" i="42"/>
  <c r="R40" i="42"/>
  <c r="R41" i="42"/>
  <c r="R42" i="42"/>
  <c r="R43" i="42"/>
  <c r="R44" i="42"/>
  <c r="R45" i="42"/>
  <c r="R46" i="42"/>
  <c r="R47" i="42"/>
  <c r="R48" i="42"/>
  <c r="O32" i="42"/>
  <c r="O33" i="42"/>
  <c r="O34" i="42"/>
  <c r="O35" i="42"/>
  <c r="O36" i="42"/>
  <c r="O37" i="42"/>
  <c r="O38" i="42"/>
  <c r="O39" i="42"/>
  <c r="O40" i="42"/>
  <c r="O41" i="42"/>
  <c r="O42" i="42"/>
  <c r="O43" i="42"/>
  <c r="O44" i="42"/>
  <c r="O45" i="42"/>
  <c r="O46" i="42"/>
  <c r="O47" i="42"/>
  <c r="O48" i="42"/>
  <c r="O6" i="42"/>
  <c r="O7" i="42"/>
  <c r="O8" i="42"/>
  <c r="O9" i="42"/>
  <c r="O10" i="42"/>
  <c r="O11" i="42"/>
  <c r="O12" i="42"/>
  <c r="O13" i="42"/>
  <c r="O14" i="42"/>
  <c r="O15" i="42"/>
  <c r="O16" i="42"/>
  <c r="O17" i="42"/>
  <c r="O18" i="42"/>
  <c r="O19" i="42"/>
  <c r="O20" i="42"/>
  <c r="O21" i="42"/>
  <c r="O22" i="42"/>
  <c r="O23" i="42"/>
  <c r="O24" i="42"/>
  <c r="O25" i="42"/>
  <c r="O26" i="42"/>
  <c r="O27" i="42"/>
  <c r="O28" i="42"/>
  <c r="O29" i="42"/>
  <c r="O30" i="42"/>
  <c r="N33" i="42"/>
  <c r="N34" i="42"/>
  <c r="N35" i="42"/>
  <c r="N36" i="42"/>
  <c r="N37" i="42"/>
  <c r="N38" i="42"/>
  <c r="N39" i="42"/>
  <c r="N40" i="42"/>
  <c r="N41" i="42"/>
  <c r="N42" i="42"/>
  <c r="N43" i="42"/>
  <c r="N44" i="42"/>
  <c r="N45" i="42"/>
  <c r="N46" i="42"/>
  <c r="N47" i="42"/>
  <c r="N48" i="42"/>
  <c r="N5" i="42"/>
  <c r="N6" i="42"/>
  <c r="N7" i="42"/>
  <c r="N8" i="42"/>
  <c r="N9" i="42"/>
  <c r="N10" i="42"/>
  <c r="N11" i="42"/>
  <c r="N12" i="42"/>
  <c r="N13" i="42"/>
  <c r="N14" i="42"/>
  <c r="N15" i="42"/>
  <c r="N16" i="42"/>
  <c r="N17" i="42"/>
  <c r="N18" i="42"/>
  <c r="N19" i="42"/>
  <c r="N20" i="42"/>
  <c r="N21" i="42"/>
  <c r="N22" i="42"/>
  <c r="N23" i="42"/>
  <c r="N24" i="42"/>
  <c r="N25" i="42"/>
  <c r="N26" i="42"/>
  <c r="N27" i="42"/>
  <c r="N28" i="42"/>
  <c r="N29" i="42"/>
  <c r="N30" i="42"/>
  <c r="N32" i="42"/>
  <c r="S5" i="42"/>
  <c r="T5" i="42"/>
  <c r="S6" i="42"/>
  <c r="T6" i="42"/>
  <c r="S7" i="42"/>
  <c r="T7" i="42"/>
  <c r="S8" i="42"/>
  <c r="T8" i="42"/>
  <c r="S9" i="42"/>
  <c r="T9" i="42"/>
  <c r="S10" i="42"/>
  <c r="T10" i="42"/>
  <c r="S11" i="42"/>
  <c r="T11" i="42"/>
  <c r="S12" i="42"/>
  <c r="T12" i="42"/>
  <c r="S13" i="42"/>
  <c r="T13" i="42"/>
  <c r="S14" i="42"/>
  <c r="T14" i="42"/>
  <c r="S15" i="42"/>
  <c r="T15" i="42"/>
  <c r="S16" i="42"/>
  <c r="T16" i="42"/>
  <c r="S17" i="42"/>
  <c r="T17" i="42"/>
  <c r="S18" i="42"/>
  <c r="T18" i="42"/>
  <c r="S19" i="42"/>
  <c r="T19" i="42"/>
  <c r="S20" i="42"/>
  <c r="T20" i="42"/>
  <c r="S21" i="42"/>
  <c r="T21" i="42"/>
  <c r="S22" i="42"/>
  <c r="S23" i="42"/>
  <c r="T23" i="42"/>
  <c r="S24" i="42"/>
  <c r="T24" i="42"/>
  <c r="S25" i="42"/>
  <c r="T25" i="42"/>
  <c r="S26" i="42"/>
  <c r="T26" i="42"/>
  <c r="S27" i="42"/>
  <c r="T27" i="42"/>
  <c r="S28" i="42"/>
  <c r="T28" i="42"/>
  <c r="S29" i="42"/>
  <c r="T29" i="42"/>
  <c r="S30" i="42"/>
  <c r="T30" i="42"/>
  <c r="R20" i="42"/>
  <c r="R21" i="42"/>
  <c r="R22" i="42"/>
  <c r="R23" i="42"/>
  <c r="R24" i="42"/>
  <c r="R25" i="42"/>
  <c r="R26" i="42"/>
  <c r="R27" i="42"/>
  <c r="R28" i="42"/>
  <c r="R29" i="42"/>
  <c r="R30" i="42"/>
  <c r="R19" i="42"/>
  <c r="R8" i="42"/>
  <c r="R9" i="42"/>
  <c r="R10" i="42"/>
  <c r="R11" i="42"/>
  <c r="R12" i="42"/>
  <c r="R13" i="42"/>
  <c r="R14" i="42"/>
  <c r="R15" i="42"/>
  <c r="R16" i="42"/>
  <c r="R17" i="42"/>
  <c r="R18" i="42"/>
  <c r="R6" i="42"/>
  <c r="R7" i="42"/>
  <c r="R5" i="42"/>
  <c r="P55" i="32" l="1"/>
  <c r="P56" i="32"/>
  <c r="P60" i="32"/>
  <c r="P61" i="32"/>
  <c r="P16" i="32"/>
  <c r="P59" i="32" l="1"/>
  <c r="P58" i="32"/>
  <c r="P57" i="32"/>
  <c r="J11" i="35" l="1"/>
  <c r="J12" i="35"/>
  <c r="P46" i="32" l="1"/>
  <c r="P45" i="32"/>
  <c r="P29" i="32"/>
  <c r="P31" i="32"/>
  <c r="P30" i="32"/>
  <c r="P28" i="32"/>
  <c r="P38" i="32"/>
  <c r="P26" i="32"/>
  <c r="P24" i="32"/>
  <c r="P33" i="32" l="1"/>
  <c r="P27" i="32"/>
  <c r="P36" i="32"/>
  <c r="P41" i="32"/>
  <c r="P40" i="32"/>
  <c r="P37" i="32" l="1"/>
  <c r="P43" i="32" l="1"/>
  <c r="P47" i="32"/>
  <c r="P15" i="32" l="1"/>
  <c r="P14" i="32"/>
  <c r="P13" i="32"/>
  <c r="P12" i="32"/>
  <c r="P11" i="32"/>
  <c r="P10" i="32"/>
  <c r="P9" i="32"/>
  <c r="P8" i="32"/>
  <c r="P7" i="32"/>
  <c r="P35" i="32" l="1"/>
  <c r="P44" i="32"/>
  <c r="P6" i="32"/>
  <c r="N7" i="36"/>
  <c r="N6" i="36"/>
  <c r="P25" i="32" l="1"/>
  <c r="P20" i="40"/>
  <c r="P32" i="32"/>
  <c r="L15" i="39"/>
  <c r="L22" i="41"/>
  <c r="L20" i="41"/>
  <c r="N14" i="37"/>
  <c r="N74" i="37"/>
  <c r="N49" i="37"/>
  <c r="N13" i="37"/>
  <c r="N45" i="37"/>
  <c r="N12" i="37"/>
  <c r="L21" i="41"/>
  <c r="L19" i="39"/>
  <c r="L18" i="39"/>
  <c r="N75" i="37"/>
  <c r="L20" i="39"/>
  <c r="L17" i="41"/>
  <c r="L17" i="39"/>
  <c r="N82" i="37"/>
  <c r="L13" i="41"/>
  <c r="L12" i="39"/>
  <c r="N9" i="37"/>
  <c r="L8" i="41"/>
  <c r="L12" i="41"/>
  <c r="L11" i="39"/>
  <c r="L7" i="39"/>
  <c r="L11" i="41"/>
  <c r="L10" i="39"/>
  <c r="L9" i="39"/>
  <c r="N7" i="37"/>
  <c r="N33" i="37"/>
  <c r="N70" i="37"/>
  <c r="N69" i="37"/>
  <c r="N8" i="37"/>
  <c r="N29" i="37"/>
  <c r="J8" i="35"/>
  <c r="J7" i="35"/>
  <c r="P9" i="27"/>
  <c r="P8" i="38"/>
  <c r="P10" i="38"/>
  <c r="P7" i="40"/>
  <c r="P12" i="38"/>
  <c r="Q34" i="37"/>
  <c r="P9" i="38"/>
  <c r="P11" i="38"/>
  <c r="P33" i="27"/>
  <c r="P13" i="40"/>
  <c r="P11" i="40"/>
  <c r="P70" i="27"/>
  <c r="P69" i="27"/>
  <c r="O8" i="41"/>
  <c r="P12" i="40"/>
  <c r="Q29" i="37"/>
  <c r="P7" i="38"/>
  <c r="P49" i="27"/>
  <c r="P17" i="40"/>
  <c r="Q45" i="37"/>
  <c r="P20" i="38"/>
  <c r="P19" i="38"/>
  <c r="P14" i="27"/>
  <c r="P18" i="38"/>
  <c r="P17" i="38"/>
  <c r="P75" i="27"/>
  <c r="P74" i="27"/>
  <c r="P21" i="40"/>
  <c r="P16" i="38"/>
  <c r="P15" i="38"/>
  <c r="J18" i="35"/>
  <c r="J14" i="35"/>
  <c r="J15" i="35"/>
  <c r="J16" i="35"/>
  <c r="J17" i="35"/>
  <c r="Q7" i="36"/>
  <c r="Q8" i="36"/>
  <c r="Q9" i="36"/>
  <c r="Q10" i="36"/>
  <c r="Q11" i="36"/>
  <c r="Q12" i="36"/>
  <c r="Q13" i="36"/>
  <c r="Q14" i="36"/>
  <c r="Q15" i="36"/>
  <c r="Q16" i="36"/>
  <c r="Q6" i="36"/>
  <c r="N39" i="37" l="1"/>
  <c r="N34" i="37"/>
  <c r="N55" i="37"/>
  <c r="N50" i="37"/>
  <c r="P42" i="32"/>
  <c r="P39" i="32"/>
  <c r="L28" i="41"/>
  <c r="L27" i="41"/>
  <c r="N10" i="36"/>
  <c r="L26" i="41"/>
  <c r="L29" i="41"/>
  <c r="N38" i="37"/>
  <c r="O12" i="41"/>
  <c r="Q33" i="37"/>
  <c r="O20" i="41"/>
  <c r="O7" i="39"/>
  <c r="O9" i="39"/>
  <c r="O11" i="39"/>
  <c r="Q49" i="37"/>
  <c r="O21" i="41"/>
  <c r="N48" i="37"/>
  <c r="N51" i="37"/>
  <c r="N54" i="37"/>
  <c r="O18" i="39"/>
  <c r="O17" i="39"/>
  <c r="N35" i="37"/>
  <c r="N32" i="37"/>
  <c r="N76" i="37"/>
  <c r="N71" i="37"/>
  <c r="N17" i="37"/>
  <c r="L28" i="39"/>
  <c r="L27" i="39"/>
  <c r="N79" i="37"/>
  <c r="L26" i="39"/>
  <c r="L23" i="39"/>
  <c r="L25" i="39"/>
  <c r="N80" i="37"/>
  <c r="N19" i="37"/>
  <c r="N18" i="37"/>
  <c r="P12" i="27"/>
  <c r="P29" i="27"/>
  <c r="P38" i="27"/>
  <c r="P8" i="27"/>
  <c r="P32" i="27"/>
  <c r="Q69" i="37"/>
  <c r="P13" i="27"/>
  <c r="O10" i="39"/>
  <c r="P34" i="27"/>
  <c r="P39" i="27"/>
  <c r="P50" i="27"/>
  <c r="P55" i="27"/>
  <c r="P45" i="27"/>
  <c r="P54" i="27"/>
  <c r="O17" i="41"/>
  <c r="P7" i="27"/>
  <c r="Q70" i="37"/>
  <c r="Q74" i="37"/>
  <c r="O19" i="39"/>
  <c r="Q75" i="37"/>
  <c r="O11" i="41"/>
  <c r="P28" i="38"/>
  <c r="P18" i="27"/>
  <c r="P23" i="38"/>
  <c r="P19" i="27"/>
  <c r="Q50" i="37"/>
  <c r="J6" i="35"/>
  <c r="J10" i="35"/>
  <c r="N44" i="37" l="1"/>
  <c r="N46" i="37"/>
  <c r="N28" i="37"/>
  <c r="N30" i="37"/>
  <c r="P27" i="40"/>
  <c r="O27" i="41"/>
  <c r="N81" i="37"/>
  <c r="N60" i="37"/>
  <c r="P28" i="40"/>
  <c r="O28" i="41"/>
  <c r="P26" i="38"/>
  <c r="O26" i="39"/>
  <c r="Q32" i="37"/>
  <c r="P26" i="40"/>
  <c r="O26" i="41"/>
  <c r="P48" i="27"/>
  <c r="P51" i="27"/>
  <c r="Q48" i="37"/>
  <c r="P27" i="38"/>
  <c r="O27" i="39"/>
  <c r="P24" i="38"/>
  <c r="P79" i="27"/>
  <c r="Q79" i="37"/>
  <c r="P25" i="38"/>
  <c r="O25" i="39"/>
  <c r="P44" i="27"/>
  <c r="P46" i="27"/>
  <c r="Q44" i="37"/>
  <c r="P28" i="27"/>
  <c r="P30" i="27"/>
  <c r="P37" i="27"/>
  <c r="Q28" i="37"/>
  <c r="P17" i="27"/>
  <c r="P80" i="27"/>
  <c r="Q80" i="37"/>
  <c r="N56" i="37" l="1"/>
  <c r="N53" i="37"/>
  <c r="N40" i="37"/>
  <c r="N37" i="37"/>
  <c r="P59" i="27"/>
  <c r="P53" i="27"/>
  <c r="P56" i="27"/>
  <c r="N61" i="37" l="1"/>
  <c r="N59" i="37"/>
  <c r="P8" i="40"/>
  <c r="P16" i="40"/>
  <c r="P25" i="40"/>
  <c r="R7" i="36" l="1"/>
  <c r="R8" i="36"/>
  <c r="R9" i="36"/>
  <c r="R10" i="36"/>
  <c r="R11" i="36"/>
  <c r="R12" i="36"/>
  <c r="R13" i="36"/>
  <c r="R14" i="36"/>
  <c r="R15" i="36"/>
  <c r="R16" i="36"/>
  <c r="R6" i="36"/>
  <c r="P17" i="41" l="1"/>
  <c r="P8" i="41"/>
  <c r="P24" i="39"/>
  <c r="P25" i="39"/>
  <c r="P26" i="39"/>
  <c r="P27" i="39"/>
  <c r="P17" i="39"/>
  <c r="P18" i="39"/>
  <c r="P19" i="39"/>
  <c r="P8" i="39"/>
  <c r="P9" i="39"/>
  <c r="P10" i="39"/>
  <c r="P11" i="39"/>
  <c r="P7" i="39"/>
  <c r="R70" i="37" l="1"/>
  <c r="R74" i="37"/>
  <c r="R75" i="37"/>
  <c r="R79" i="37"/>
  <c r="R80" i="37"/>
  <c r="R69" i="37"/>
  <c r="R45" i="37"/>
  <c r="R48" i="37"/>
  <c r="R49" i="37"/>
  <c r="R50" i="37"/>
  <c r="R44" i="37"/>
  <c r="R29" i="37"/>
  <c r="R32" i="37"/>
  <c r="R33" i="37"/>
  <c r="R34" i="37"/>
  <c r="R28" i="37"/>
  <c r="P28" i="41"/>
  <c r="P27" i="41"/>
  <c r="P26" i="41"/>
  <c r="P21" i="41"/>
  <c r="P20" i="41"/>
  <c r="P12" i="41"/>
  <c r="P11" i="41"/>
  <c r="P29" i="40" l="1"/>
  <c r="R53" i="37" l="1"/>
  <c r="Q53" i="37"/>
  <c r="R55" i="37"/>
  <c r="Q55" i="37"/>
  <c r="R39" i="37"/>
  <c r="Q39" i="37"/>
  <c r="P29" i="41"/>
  <c r="O29" i="41"/>
  <c r="R54" i="37"/>
  <c r="Q54" i="37"/>
  <c r="R38" i="37" l="1"/>
  <c r="Q38" i="37"/>
  <c r="R37" i="37"/>
  <c r="Q37" i="37"/>
  <c r="P81" i="27" l="1"/>
  <c r="P76" i="27"/>
  <c r="P71" i="27"/>
  <c r="P40" i="27"/>
  <c r="P35" i="27"/>
  <c r="R46" i="37" l="1"/>
  <c r="Q46" i="37"/>
  <c r="R51" i="37"/>
  <c r="Q51" i="37"/>
  <c r="R56" i="37"/>
  <c r="Q56" i="37"/>
  <c r="P13" i="41"/>
  <c r="O13" i="41"/>
  <c r="R8" i="37"/>
  <c r="Q8" i="37"/>
  <c r="P15" i="39" l="1"/>
  <c r="O15" i="39"/>
  <c r="P23" i="39"/>
  <c r="O23" i="39"/>
  <c r="R7" i="37"/>
  <c r="Q7" i="37"/>
  <c r="R13" i="37"/>
  <c r="Q13" i="37"/>
  <c r="R81" i="37"/>
  <c r="Q81" i="37"/>
  <c r="R12" i="37"/>
  <c r="Q12" i="37"/>
  <c r="R40" i="37"/>
  <c r="Q40" i="37"/>
  <c r="R18" i="37"/>
  <c r="Q18" i="37"/>
  <c r="R30" i="37"/>
  <c r="Q30" i="37"/>
  <c r="R76" i="37"/>
  <c r="Q76" i="37"/>
  <c r="R17" i="37"/>
  <c r="Q17" i="37"/>
  <c r="R71" i="37"/>
  <c r="Q71" i="37"/>
  <c r="R35" i="37"/>
  <c r="Q35" i="37"/>
  <c r="P22" i="40"/>
  <c r="R59" i="37" l="1"/>
  <c r="Q59" i="37"/>
  <c r="R9" i="37"/>
  <c r="Q9" i="37"/>
  <c r="P12" i="39"/>
  <c r="O12" i="39"/>
  <c r="P20" i="39"/>
  <c r="O20" i="39"/>
  <c r="P28" i="39"/>
  <c r="O28" i="39"/>
  <c r="P22" i="41"/>
  <c r="O22" i="41"/>
  <c r="R19" i="37"/>
  <c r="Q19" i="37"/>
  <c r="R14" i="37"/>
  <c r="Q14" i="37"/>
  <c r="P60" i="27" l="1"/>
  <c r="P61" i="27" l="1"/>
  <c r="R60" i="37" l="1"/>
  <c r="Q60" i="37"/>
  <c r="R61" i="37" l="1"/>
  <c r="Q61" i="37"/>
</calcChain>
</file>

<file path=xl/sharedStrings.xml><?xml version="1.0" encoding="utf-8"?>
<sst xmlns="http://schemas.openxmlformats.org/spreadsheetml/2006/main" count="1929" uniqueCount="584">
  <si>
    <t>目次</t>
    <phoneticPr fontId="2"/>
  </si>
  <si>
    <t>Table of Contents</t>
    <phoneticPr fontId="2"/>
  </si>
  <si>
    <t>主要財務数値</t>
    <rPh sb="0" eb="2">
      <t>シュヨウ</t>
    </rPh>
    <rPh sb="2" eb="4">
      <t>ザイム</t>
    </rPh>
    <rPh sb="4" eb="6">
      <t>スウチ</t>
    </rPh>
    <phoneticPr fontId="2"/>
  </si>
  <si>
    <t>Key Financial Metrics</t>
    <phoneticPr fontId="2"/>
  </si>
  <si>
    <t>受注残高</t>
    <rPh sb="0" eb="4">
      <t>ジュチュウザンダカ</t>
    </rPh>
    <phoneticPr fontId="2"/>
  </si>
  <si>
    <t>Order Backlog</t>
    <phoneticPr fontId="2"/>
  </si>
  <si>
    <t>Environment Business (Quarterly)</t>
    <phoneticPr fontId="2"/>
  </si>
  <si>
    <t>Machinery Business / Infrastructure Business (Quarterly)</t>
    <phoneticPr fontId="2"/>
  </si>
  <si>
    <t>Carbon Neutral Solution Business (Quarterly)</t>
    <phoneticPr fontId="2"/>
  </si>
  <si>
    <t>環境事業_主要プロジェクト</t>
    <phoneticPr fontId="2"/>
  </si>
  <si>
    <t>Environment Business: Major Projects</t>
    <phoneticPr fontId="2"/>
  </si>
  <si>
    <t>連結損益計算書</t>
    <rPh sb="0" eb="2">
      <t>レンケツ</t>
    </rPh>
    <rPh sb="2" eb="4">
      <t>ソンエキ</t>
    </rPh>
    <rPh sb="4" eb="7">
      <t>ケイサンショ</t>
    </rPh>
    <phoneticPr fontId="2"/>
  </si>
  <si>
    <t>Consolidated Statements of Income</t>
    <phoneticPr fontId="2"/>
  </si>
  <si>
    <t>(Unit: Millions of yen/単位：百万円)</t>
    <rPh sb="26" eb="28">
      <t>ヒャクマン</t>
    </rPh>
    <phoneticPr fontId="10"/>
  </si>
  <si>
    <t>FY2023</t>
  </si>
  <si>
    <t>FY2024</t>
    <phoneticPr fontId="10"/>
  </si>
  <si>
    <t>FY2025</t>
  </si>
  <si>
    <t>FY2026</t>
    <phoneticPr fontId="2"/>
  </si>
  <si>
    <t>1Q</t>
    <phoneticPr fontId="2"/>
  </si>
  <si>
    <t>2Q</t>
    <phoneticPr fontId="2"/>
  </si>
  <si>
    <t>3Q</t>
    <phoneticPr fontId="2"/>
  </si>
  <si>
    <t>4Q</t>
    <phoneticPr fontId="2"/>
  </si>
  <si>
    <t>受注高</t>
    <rPh sb="0" eb="3">
      <t>ジュチュウダカ</t>
    </rPh>
    <phoneticPr fontId="2"/>
  </si>
  <si>
    <t>Order intake</t>
    <phoneticPr fontId="2"/>
  </si>
  <si>
    <t>売上高</t>
    <rPh sb="0" eb="3">
      <t>ウリアゲダカ</t>
    </rPh>
    <phoneticPr fontId="2"/>
  </si>
  <si>
    <t>Net sales</t>
    <phoneticPr fontId="2"/>
  </si>
  <si>
    <t>売上総利益</t>
    <rPh sb="0" eb="5">
      <t>ウリアゲソウリエキ</t>
    </rPh>
    <phoneticPr fontId="2"/>
  </si>
  <si>
    <t>Gross profit</t>
    <phoneticPr fontId="2"/>
  </si>
  <si>
    <t>販売費及び一般管理費</t>
    <rPh sb="0" eb="3">
      <t>ハンバイヒ</t>
    </rPh>
    <rPh sb="3" eb="4">
      <t>オヨ</t>
    </rPh>
    <rPh sb="5" eb="10">
      <t>イッパンカンリヒ</t>
    </rPh>
    <phoneticPr fontId="2"/>
  </si>
  <si>
    <t>Selling, general and administrative expenses</t>
    <phoneticPr fontId="2"/>
  </si>
  <si>
    <t>営業利益</t>
    <rPh sb="0" eb="2">
      <t>エイギョウ</t>
    </rPh>
    <rPh sb="2" eb="4">
      <t>リエキ</t>
    </rPh>
    <phoneticPr fontId="2"/>
  </si>
  <si>
    <t>Operating income</t>
    <phoneticPr fontId="2"/>
  </si>
  <si>
    <t>　営業外収益</t>
    <rPh sb="1" eb="4">
      <t>エイギョウガイ</t>
    </rPh>
    <rPh sb="4" eb="6">
      <t>シュウエキ</t>
    </rPh>
    <phoneticPr fontId="2"/>
  </si>
  <si>
    <t>　Non-operating income</t>
    <phoneticPr fontId="2"/>
  </si>
  <si>
    <t>　営業外費用</t>
    <rPh sb="1" eb="4">
      <t>エイギョウガイ</t>
    </rPh>
    <rPh sb="4" eb="6">
      <t>ヒヨウ</t>
    </rPh>
    <phoneticPr fontId="2"/>
  </si>
  <si>
    <t>　Non-operating expenses</t>
    <phoneticPr fontId="2"/>
  </si>
  <si>
    <t>経常利益</t>
    <rPh sb="0" eb="2">
      <t>ケイジョウ</t>
    </rPh>
    <rPh sb="2" eb="4">
      <t>リエキ</t>
    </rPh>
    <phoneticPr fontId="2"/>
  </si>
  <si>
    <t>Ordinary income</t>
    <phoneticPr fontId="2"/>
  </si>
  <si>
    <t>特別利益</t>
    <rPh sb="0" eb="2">
      <t>トクベツ</t>
    </rPh>
    <rPh sb="2" eb="4">
      <t>リエキ</t>
    </rPh>
    <phoneticPr fontId="2"/>
  </si>
  <si>
    <t>Extraordinary income</t>
    <phoneticPr fontId="2"/>
  </si>
  <si>
    <t>特別損失</t>
    <rPh sb="0" eb="4">
      <t>トクベツソンシツ</t>
    </rPh>
    <phoneticPr fontId="2"/>
  </si>
  <si>
    <t>Extraordinary loss</t>
    <phoneticPr fontId="2"/>
  </si>
  <si>
    <t>親会社に帰属する当期純利益</t>
    <rPh sb="0" eb="3">
      <t>オヤガイシャ</t>
    </rPh>
    <rPh sb="4" eb="6">
      <t>キゾク</t>
    </rPh>
    <rPh sb="8" eb="10">
      <t>トウキ</t>
    </rPh>
    <rPh sb="10" eb="13">
      <t>ジュンリエキ</t>
    </rPh>
    <phoneticPr fontId="2"/>
  </si>
  <si>
    <t>Profit attributable to shareholders of Kanadevia</t>
    <phoneticPr fontId="2"/>
  </si>
  <si>
    <t>連結貸借対照表</t>
    <rPh sb="0" eb="2">
      <t>レンケツ</t>
    </rPh>
    <rPh sb="2" eb="4">
      <t>タイシャク</t>
    </rPh>
    <rPh sb="4" eb="7">
      <t>タイショウヒョウ</t>
    </rPh>
    <phoneticPr fontId="2"/>
  </si>
  <si>
    <t>Consolidated Balance Sheet</t>
    <phoneticPr fontId="2"/>
  </si>
  <si>
    <t>現金及び預金</t>
    <rPh sb="0" eb="2">
      <t>ゲンキン</t>
    </rPh>
    <rPh sb="2" eb="3">
      <t>オヨ</t>
    </rPh>
    <rPh sb="4" eb="6">
      <t>ヨキン</t>
    </rPh>
    <phoneticPr fontId="2"/>
  </si>
  <si>
    <t>Cash and deposits</t>
    <phoneticPr fontId="2"/>
  </si>
  <si>
    <t>営業資産</t>
    <rPh sb="0" eb="2">
      <t>エイギョウ</t>
    </rPh>
    <rPh sb="2" eb="4">
      <t>シサン</t>
    </rPh>
    <phoneticPr fontId="2"/>
  </si>
  <si>
    <t>Operating assets</t>
    <phoneticPr fontId="2"/>
  </si>
  <si>
    <t>受取手形、売掛金及び契約資産</t>
    <rPh sb="0" eb="2">
      <t>ウケトリ</t>
    </rPh>
    <rPh sb="2" eb="4">
      <t>テガタ</t>
    </rPh>
    <rPh sb="5" eb="7">
      <t>ウリカケ</t>
    </rPh>
    <rPh sb="7" eb="8">
      <t>キン</t>
    </rPh>
    <rPh sb="8" eb="9">
      <t>オヨ</t>
    </rPh>
    <rPh sb="10" eb="12">
      <t>ケイヤク</t>
    </rPh>
    <rPh sb="12" eb="14">
      <t>シサン</t>
    </rPh>
    <phoneticPr fontId="2"/>
  </si>
  <si>
    <t>Trade notes and accounts receivable</t>
    <phoneticPr fontId="2"/>
  </si>
  <si>
    <t>棚卸資産</t>
    <rPh sb="0" eb="2">
      <t>タナオロシ</t>
    </rPh>
    <rPh sb="2" eb="4">
      <t>シサン</t>
    </rPh>
    <phoneticPr fontId="2"/>
  </si>
  <si>
    <t>Inventories</t>
    <phoneticPr fontId="2"/>
  </si>
  <si>
    <t>有形固定資産</t>
    <rPh sb="0" eb="2">
      <t>ユウケイ</t>
    </rPh>
    <rPh sb="2" eb="6">
      <t>コテイシサン</t>
    </rPh>
    <phoneticPr fontId="2"/>
  </si>
  <si>
    <t>Tangible fixed assets</t>
    <phoneticPr fontId="2"/>
  </si>
  <si>
    <t>無形固定資産</t>
    <rPh sb="0" eb="2">
      <t>ムケイ</t>
    </rPh>
    <rPh sb="2" eb="6">
      <t>コテイシサン</t>
    </rPh>
    <phoneticPr fontId="2"/>
  </si>
  <si>
    <t>Intangible fixed assets</t>
    <phoneticPr fontId="2"/>
  </si>
  <si>
    <t>　のれん</t>
    <phoneticPr fontId="2"/>
  </si>
  <si>
    <t>　Goodwill</t>
    <phoneticPr fontId="2"/>
  </si>
  <si>
    <t>　その他</t>
    <rPh sb="3" eb="4">
      <t>タ</t>
    </rPh>
    <phoneticPr fontId="2"/>
  </si>
  <si>
    <t>　Others</t>
    <phoneticPr fontId="2"/>
  </si>
  <si>
    <t>その他</t>
    <rPh sb="2" eb="3">
      <t>タ</t>
    </rPh>
    <phoneticPr fontId="2"/>
  </si>
  <si>
    <t>Others</t>
    <phoneticPr fontId="2"/>
  </si>
  <si>
    <t>資産の部　合計</t>
    <rPh sb="0" eb="2">
      <t>シサン</t>
    </rPh>
    <rPh sb="3" eb="4">
      <t>ブ</t>
    </rPh>
    <rPh sb="5" eb="7">
      <t>ゴウケイ</t>
    </rPh>
    <phoneticPr fontId="2"/>
  </si>
  <si>
    <t>Total assets</t>
    <phoneticPr fontId="2"/>
  </si>
  <si>
    <t>営業負債</t>
    <rPh sb="0" eb="2">
      <t>エイギョウ</t>
    </rPh>
    <rPh sb="2" eb="4">
      <t>フサイ</t>
    </rPh>
    <phoneticPr fontId="2"/>
  </si>
  <si>
    <t>Operating liabilities</t>
    <phoneticPr fontId="2"/>
  </si>
  <si>
    <t>支払手形および買掛金、電子記録債務</t>
    <rPh sb="0" eb="2">
      <t>シハライ</t>
    </rPh>
    <rPh sb="2" eb="4">
      <t>テガタ</t>
    </rPh>
    <rPh sb="7" eb="10">
      <t>カイカケキン</t>
    </rPh>
    <rPh sb="11" eb="13">
      <t>デンシ</t>
    </rPh>
    <rPh sb="13" eb="15">
      <t>キロク</t>
    </rPh>
    <rPh sb="15" eb="17">
      <t>サイム</t>
    </rPh>
    <phoneticPr fontId="2"/>
  </si>
  <si>
    <t>Notes and accounts payable, Electronically recorded obligations - operating</t>
    <phoneticPr fontId="2"/>
  </si>
  <si>
    <t>未払費用</t>
    <rPh sb="0" eb="2">
      <t>ミバラ</t>
    </rPh>
    <rPh sb="2" eb="4">
      <t>ヒヨウ</t>
    </rPh>
    <phoneticPr fontId="2"/>
  </si>
  <si>
    <t>Accrued expenses</t>
    <phoneticPr fontId="2"/>
  </si>
  <si>
    <t>契約負債（前受金）</t>
    <rPh sb="0" eb="2">
      <t>ケイヤク</t>
    </rPh>
    <rPh sb="2" eb="4">
      <t>フサイ</t>
    </rPh>
    <rPh sb="5" eb="8">
      <t>マエウケキン</t>
    </rPh>
    <phoneticPr fontId="2"/>
  </si>
  <si>
    <t>Advances received/ Contract assets</t>
    <phoneticPr fontId="2"/>
  </si>
  <si>
    <t>有利子負債</t>
    <rPh sb="0" eb="5">
      <t>ユウリシフサイ</t>
    </rPh>
    <phoneticPr fontId="2"/>
  </si>
  <si>
    <t>Interest bearing debt</t>
    <phoneticPr fontId="2"/>
  </si>
  <si>
    <t>借入金（リース債務含む）</t>
    <rPh sb="0" eb="2">
      <t>カリイレ</t>
    </rPh>
    <rPh sb="2" eb="3">
      <t>キン</t>
    </rPh>
    <rPh sb="7" eb="9">
      <t>サイム</t>
    </rPh>
    <rPh sb="9" eb="10">
      <t>フク</t>
    </rPh>
    <phoneticPr fontId="2"/>
  </si>
  <si>
    <t>Bank borrowings (incl. lease obligations)</t>
    <phoneticPr fontId="2"/>
  </si>
  <si>
    <t>社債</t>
    <rPh sb="0" eb="2">
      <t>シャサイ</t>
    </rPh>
    <phoneticPr fontId="2"/>
  </si>
  <si>
    <t>Bonds payable</t>
    <phoneticPr fontId="2"/>
  </si>
  <si>
    <t>負債の部　合計</t>
    <rPh sb="0" eb="2">
      <t>フサイ</t>
    </rPh>
    <rPh sb="3" eb="4">
      <t>ブ</t>
    </rPh>
    <rPh sb="5" eb="7">
      <t>ゴウケイ</t>
    </rPh>
    <phoneticPr fontId="2"/>
  </si>
  <si>
    <t>Total liabilities</t>
    <phoneticPr fontId="2"/>
  </si>
  <si>
    <t>自己資本</t>
    <rPh sb="0" eb="2">
      <t>ジコ</t>
    </rPh>
    <rPh sb="2" eb="4">
      <t>シホン</t>
    </rPh>
    <phoneticPr fontId="2"/>
  </si>
  <si>
    <t>Shareholders’ equity</t>
    <phoneticPr fontId="2"/>
  </si>
  <si>
    <t>非支配株主持分</t>
    <rPh sb="0" eb="7">
      <t>ヒシハイカブヌシモチブン</t>
    </rPh>
    <phoneticPr fontId="2"/>
  </si>
  <si>
    <t>Non-controlling interests</t>
    <phoneticPr fontId="2"/>
  </si>
  <si>
    <t>純資産の部　合計</t>
    <rPh sb="0" eb="3">
      <t>ジュンシサン</t>
    </rPh>
    <rPh sb="4" eb="5">
      <t>ブ</t>
    </rPh>
    <rPh sb="6" eb="8">
      <t>ゴウケイ</t>
    </rPh>
    <phoneticPr fontId="2"/>
  </si>
  <si>
    <t>Total net assets</t>
    <phoneticPr fontId="2"/>
  </si>
  <si>
    <t>負債・純資産の部　合計</t>
    <rPh sb="0" eb="2">
      <t>フサイ</t>
    </rPh>
    <rPh sb="3" eb="4">
      <t>ジュン</t>
    </rPh>
    <rPh sb="4" eb="6">
      <t>シサン</t>
    </rPh>
    <rPh sb="7" eb="8">
      <t>ブ</t>
    </rPh>
    <rPh sb="9" eb="11">
      <t>ゴウケイ</t>
    </rPh>
    <phoneticPr fontId="2"/>
  </si>
  <si>
    <t>Total liabilities and net assets</t>
    <phoneticPr fontId="2"/>
  </si>
  <si>
    <t>連結キャッシュ・フロー計算書</t>
    <rPh sb="0" eb="2">
      <t>レンケツ</t>
    </rPh>
    <rPh sb="11" eb="14">
      <t>ケイサンショ</t>
    </rPh>
    <phoneticPr fontId="2"/>
  </si>
  <si>
    <t>Consolidated Cash Flows</t>
    <phoneticPr fontId="2"/>
  </si>
  <si>
    <t>営業活動によるキャッシュ・フロー</t>
    <rPh sb="0" eb="4">
      <t>エイギョウカツドウ</t>
    </rPh>
    <phoneticPr fontId="2"/>
  </si>
  <si>
    <t>Cash flows from operating activities</t>
    <phoneticPr fontId="2"/>
  </si>
  <si>
    <t>投資活動によるキャッシュ・フロー</t>
    <rPh sb="0" eb="2">
      <t>トウシ</t>
    </rPh>
    <rPh sb="2" eb="4">
      <t>カツドウ</t>
    </rPh>
    <phoneticPr fontId="2"/>
  </si>
  <si>
    <t>Cash flows from investing activities</t>
    <phoneticPr fontId="2"/>
  </si>
  <si>
    <t>財務活動によるキャッシュ・フロー</t>
    <rPh sb="0" eb="4">
      <t>ザイムカツドウ</t>
    </rPh>
    <phoneticPr fontId="2"/>
  </si>
  <si>
    <t>Cash flows from financing activities</t>
    <phoneticPr fontId="2"/>
  </si>
  <si>
    <t>為替換算差額</t>
    <rPh sb="0" eb="2">
      <t>カワセ</t>
    </rPh>
    <rPh sb="2" eb="4">
      <t>カンサン</t>
    </rPh>
    <rPh sb="4" eb="6">
      <t>サガク</t>
    </rPh>
    <phoneticPr fontId="2"/>
  </si>
  <si>
    <t>Foreign currency translation differences</t>
    <phoneticPr fontId="2"/>
  </si>
  <si>
    <t>現金・現金同等物の増減額</t>
    <rPh sb="0" eb="2">
      <t>ゲンキン</t>
    </rPh>
    <rPh sb="3" eb="5">
      <t>ゲンキン</t>
    </rPh>
    <rPh sb="5" eb="7">
      <t>ドウトウ</t>
    </rPh>
    <rPh sb="7" eb="8">
      <t>ブツ</t>
    </rPh>
    <rPh sb="9" eb="12">
      <t>ゾウゲンガク</t>
    </rPh>
    <phoneticPr fontId="2"/>
  </si>
  <si>
    <t>Increase in cash and cash equivalents</t>
    <phoneticPr fontId="2"/>
  </si>
  <si>
    <t>現金・現金同等物の期首残高</t>
    <rPh sb="0" eb="2">
      <t>ゲンキン</t>
    </rPh>
    <rPh sb="3" eb="5">
      <t>ゲンキン</t>
    </rPh>
    <rPh sb="5" eb="7">
      <t>ドウトウ</t>
    </rPh>
    <rPh sb="7" eb="8">
      <t>ブツ</t>
    </rPh>
    <rPh sb="9" eb="11">
      <t>キシュ</t>
    </rPh>
    <rPh sb="11" eb="13">
      <t>ザンダカ</t>
    </rPh>
    <phoneticPr fontId="2"/>
  </si>
  <si>
    <t>Cash and cash equivalents at beginning</t>
    <phoneticPr fontId="2"/>
  </si>
  <si>
    <t>現金・現金同等物の期末残高</t>
    <rPh sb="0" eb="2">
      <t>ゲンキン</t>
    </rPh>
    <rPh sb="3" eb="7">
      <t>ゲンキンドウトウ</t>
    </rPh>
    <rPh sb="7" eb="8">
      <t>ブツ</t>
    </rPh>
    <rPh sb="9" eb="11">
      <t>キマツ</t>
    </rPh>
    <rPh sb="11" eb="13">
      <t>ザンダカ</t>
    </rPh>
    <phoneticPr fontId="2"/>
  </si>
  <si>
    <t>Cash and cash equivalents at end</t>
    <phoneticPr fontId="2"/>
  </si>
  <si>
    <t>Consolidated statements of Income</t>
    <phoneticPr fontId="2"/>
  </si>
  <si>
    <t>FY2017</t>
  </si>
  <si>
    <t>FY2018</t>
  </si>
  <si>
    <t>FY2019</t>
  </si>
  <si>
    <t>FY2020</t>
  </si>
  <si>
    <t>FY2021</t>
  </si>
  <si>
    <t>FY2022</t>
  </si>
  <si>
    <t>FY2024</t>
  </si>
  <si>
    <t>経営成績</t>
    <rPh sb="0" eb="2">
      <t>ケイエイ</t>
    </rPh>
    <rPh sb="2" eb="4">
      <t>セイセキ</t>
    </rPh>
    <phoneticPr fontId="2"/>
  </si>
  <si>
    <t>Operating results</t>
    <phoneticPr fontId="2"/>
  </si>
  <si>
    <t>海外売上高比率（％）</t>
    <rPh sb="0" eb="4">
      <t>カイガイウリアゲ</t>
    </rPh>
    <rPh sb="4" eb="5">
      <t>ダカ</t>
    </rPh>
    <rPh sb="5" eb="7">
      <t>ヒリツ</t>
    </rPh>
    <phoneticPr fontId="2"/>
  </si>
  <si>
    <t xml:space="preserve">Overseas sales ratio (%) </t>
    <phoneticPr fontId="2"/>
  </si>
  <si>
    <t>継続的事業売上高比率（％）</t>
    <rPh sb="0" eb="5">
      <t>ケイゾクテキジギョウ</t>
    </rPh>
    <rPh sb="5" eb="10">
      <t>ウリアゲダカヒリツ</t>
    </rPh>
    <phoneticPr fontId="2"/>
  </si>
  <si>
    <t>After-sales service, operation and maintenance sales ratio（％）</t>
    <phoneticPr fontId="2"/>
  </si>
  <si>
    <t>売上高営業利益率（％）</t>
    <rPh sb="0" eb="2">
      <t>ウリアゲ</t>
    </rPh>
    <rPh sb="2" eb="3">
      <t>ダカ</t>
    </rPh>
    <rPh sb="3" eb="8">
      <t>エイギョウリエキリツ</t>
    </rPh>
    <phoneticPr fontId="2"/>
  </si>
  <si>
    <t>Operating income margin（％）</t>
    <phoneticPr fontId="2"/>
  </si>
  <si>
    <t>研究開発費</t>
    <rPh sb="0" eb="4">
      <t>ケンキュウカイハツ</t>
    </rPh>
    <rPh sb="4" eb="5">
      <t>ヒ</t>
    </rPh>
    <phoneticPr fontId="2"/>
  </si>
  <si>
    <t>R&amp;D expenses</t>
    <phoneticPr fontId="2"/>
  </si>
  <si>
    <t>設備投資</t>
    <rPh sb="0" eb="2">
      <t>セツビ</t>
    </rPh>
    <rPh sb="2" eb="4">
      <t>トウシ</t>
    </rPh>
    <phoneticPr fontId="2"/>
  </si>
  <si>
    <t>Capital expenditures</t>
    <phoneticPr fontId="2"/>
  </si>
  <si>
    <t>減価償却費</t>
    <rPh sb="0" eb="5">
      <t>ゲンカショウキャクヒ</t>
    </rPh>
    <phoneticPr fontId="2"/>
  </si>
  <si>
    <t>Depreciation expense</t>
    <phoneticPr fontId="2"/>
  </si>
  <si>
    <t>財政状況（年度末）</t>
    <rPh sb="0" eb="2">
      <t>ザイセイ</t>
    </rPh>
    <rPh sb="2" eb="4">
      <t>ジョウキョウ</t>
    </rPh>
    <rPh sb="5" eb="8">
      <t>ネンドマツ</t>
    </rPh>
    <phoneticPr fontId="2"/>
  </si>
  <si>
    <t>Financial position (Year-end)</t>
    <phoneticPr fontId="2"/>
  </si>
  <si>
    <t>総資産</t>
    <rPh sb="0" eb="3">
      <t>ソウシサン</t>
    </rPh>
    <phoneticPr fontId="2"/>
  </si>
  <si>
    <t>財務指標</t>
    <rPh sb="0" eb="2">
      <t>ザイム</t>
    </rPh>
    <rPh sb="2" eb="4">
      <t>シヒョウ</t>
    </rPh>
    <phoneticPr fontId="2"/>
  </si>
  <si>
    <t>Financial indicators</t>
    <phoneticPr fontId="2"/>
  </si>
  <si>
    <t>ROE（％）</t>
    <phoneticPr fontId="2"/>
  </si>
  <si>
    <t>ROA（％）</t>
    <phoneticPr fontId="2"/>
  </si>
  <si>
    <t>ROIC（％）</t>
    <phoneticPr fontId="2"/>
  </si>
  <si>
    <t>　ROIC – Environment business（％）</t>
    <phoneticPr fontId="2"/>
  </si>
  <si>
    <t>　ROIC – Machinery and Infrastructure business（％）</t>
    <phoneticPr fontId="2"/>
  </si>
  <si>
    <t>　ROIC – Carbon neutral solution business（％）</t>
    <phoneticPr fontId="2"/>
  </si>
  <si>
    <t>自己資本比率（％）</t>
    <rPh sb="0" eb="2">
      <t>ジコ</t>
    </rPh>
    <rPh sb="2" eb="4">
      <t>シホン</t>
    </rPh>
    <rPh sb="4" eb="6">
      <t>ヒリツ</t>
    </rPh>
    <phoneticPr fontId="2"/>
  </si>
  <si>
    <t>Equity ratio（％）</t>
    <phoneticPr fontId="2"/>
  </si>
  <si>
    <t>D/Eレシオ</t>
    <phoneticPr fontId="2"/>
  </si>
  <si>
    <t>D/E ratio</t>
    <phoneticPr fontId="2"/>
  </si>
  <si>
    <t>1株当たり情報</t>
    <rPh sb="1" eb="2">
      <t>カブ</t>
    </rPh>
    <rPh sb="2" eb="3">
      <t>ア</t>
    </rPh>
    <rPh sb="5" eb="7">
      <t>ジョウホウ</t>
    </rPh>
    <phoneticPr fontId="2"/>
  </si>
  <si>
    <t>Per share data</t>
    <phoneticPr fontId="2"/>
  </si>
  <si>
    <t>当期純利益（円）</t>
    <rPh sb="0" eb="2">
      <t>トウキ</t>
    </rPh>
    <rPh sb="2" eb="5">
      <t>ジュンリエキ</t>
    </rPh>
    <rPh sb="6" eb="7">
      <t>エン</t>
    </rPh>
    <phoneticPr fontId="2"/>
  </si>
  <si>
    <t>Net income（\）</t>
    <phoneticPr fontId="2"/>
  </si>
  <si>
    <t>純資産（円）</t>
    <rPh sb="0" eb="3">
      <t>ジュンシサン</t>
    </rPh>
    <rPh sb="4" eb="5">
      <t>エン</t>
    </rPh>
    <phoneticPr fontId="2"/>
  </si>
  <si>
    <t>Net assets（\）</t>
    <phoneticPr fontId="2"/>
  </si>
  <si>
    <t>配当金（円）</t>
    <rPh sb="0" eb="3">
      <t>ハイトウキン</t>
    </rPh>
    <rPh sb="4" eb="5">
      <t>エン</t>
    </rPh>
    <phoneticPr fontId="2"/>
  </si>
  <si>
    <t>Dividend（\）</t>
    <phoneticPr fontId="2"/>
  </si>
  <si>
    <t>配当性向（％）</t>
    <rPh sb="0" eb="2">
      <t>ハイトウ</t>
    </rPh>
    <rPh sb="2" eb="4">
      <t>セイコウ</t>
    </rPh>
    <phoneticPr fontId="2"/>
  </si>
  <si>
    <t>Dividend payout ratio（％）</t>
    <phoneticPr fontId="2"/>
  </si>
  <si>
    <t>環境（Inova除く）</t>
    <rPh sb="0" eb="2">
      <t>カンキョウ</t>
    </rPh>
    <phoneticPr fontId="2"/>
  </si>
  <si>
    <t>Environment Business (other than Kanadevia Inova Group)</t>
    <phoneticPr fontId="2"/>
  </si>
  <si>
    <t>　EPC</t>
    <phoneticPr fontId="2"/>
  </si>
  <si>
    <t>EPC (Engineering, Procurement and Construction)</t>
    <phoneticPr fontId="2"/>
  </si>
  <si>
    <t>　継続的事業</t>
    <rPh sb="1" eb="6">
      <t>ケイゾクテキジギョウ</t>
    </rPh>
    <phoneticPr fontId="2"/>
  </si>
  <si>
    <t>AOM (After-sales service, Operation and Maintenance)</t>
    <phoneticPr fontId="2"/>
  </si>
  <si>
    <t>　　うち長期運営</t>
    <rPh sb="4" eb="6">
      <t>チョウキ</t>
    </rPh>
    <rPh sb="6" eb="8">
      <t>ウンエイ</t>
    </rPh>
    <phoneticPr fontId="2"/>
  </si>
  <si>
    <t>of which: long-term operations</t>
    <phoneticPr fontId="2"/>
  </si>
  <si>
    <t>環境（Inova）</t>
    <rPh sb="0" eb="2">
      <t>カンキョウ</t>
    </rPh>
    <phoneticPr fontId="2"/>
  </si>
  <si>
    <t>Environment Business (Kanadevia Inova Group)</t>
    <phoneticPr fontId="2"/>
  </si>
  <si>
    <t xml:space="preserve"> AOM</t>
    <phoneticPr fontId="2"/>
  </si>
  <si>
    <t>機械</t>
    <rPh sb="0" eb="2">
      <t>キカイ</t>
    </rPh>
    <phoneticPr fontId="2"/>
  </si>
  <si>
    <t>Machinery business</t>
    <phoneticPr fontId="2"/>
  </si>
  <si>
    <t>Infrastructure business</t>
    <phoneticPr fontId="2"/>
  </si>
  <si>
    <t>脱炭素化</t>
    <rPh sb="0" eb="1">
      <t>ダツ</t>
    </rPh>
    <rPh sb="1" eb="3">
      <t>タンソ</t>
    </rPh>
    <rPh sb="3" eb="4">
      <t>カ</t>
    </rPh>
    <phoneticPr fontId="2"/>
  </si>
  <si>
    <t>Carbon neutral solution business</t>
    <phoneticPr fontId="2"/>
  </si>
  <si>
    <t>合計</t>
    <rPh sb="0" eb="2">
      <t>ゴウケイ</t>
    </rPh>
    <phoneticPr fontId="2"/>
  </si>
  <si>
    <t>Total</t>
    <phoneticPr fontId="2"/>
  </si>
  <si>
    <t>環境事業（Kanadevia Inovaグループ除く）</t>
  </si>
  <si>
    <t>受注高</t>
  </si>
  <si>
    <t>Order intake</t>
  </si>
  <si>
    <t xml:space="preserve"> EPC（設計・調達・建設）</t>
  </si>
  <si>
    <t>EPC (Engineering, Procurement, Construction)</t>
    <phoneticPr fontId="2"/>
  </si>
  <si>
    <t>環境・エンジニアリング等</t>
    <phoneticPr fontId="10"/>
  </si>
  <si>
    <t>Environmental &amp; other engineering</t>
    <phoneticPr fontId="10"/>
  </si>
  <si>
    <t>水事業</t>
    <rPh sb="0" eb="1">
      <t>ミズ</t>
    </rPh>
    <rPh sb="1" eb="3">
      <t>ジギョウ</t>
    </rPh>
    <phoneticPr fontId="10"/>
  </si>
  <si>
    <t>Water treatment</t>
    <phoneticPr fontId="10"/>
  </si>
  <si>
    <t xml:space="preserve">  小計(A)</t>
    <phoneticPr fontId="10"/>
  </si>
  <si>
    <t>Sub-total(A)</t>
    <phoneticPr fontId="10"/>
  </si>
  <si>
    <t xml:space="preserve"> 継続的事業</t>
  </si>
  <si>
    <t>Operation &amp; maintenance services</t>
  </si>
  <si>
    <t>売電</t>
    <rPh sb="0" eb="2">
      <t>バイデン</t>
    </rPh>
    <phoneticPr fontId="10"/>
  </si>
  <si>
    <t>Electricity sales</t>
    <phoneticPr fontId="10"/>
  </si>
  <si>
    <t xml:space="preserve">  小計(B)</t>
    <phoneticPr fontId="10"/>
  </si>
  <si>
    <t>Sub-total(B)</t>
    <phoneticPr fontId="10"/>
  </si>
  <si>
    <t>　</t>
  </si>
  <si>
    <t>合計 (A)+(B)</t>
    <phoneticPr fontId="10"/>
  </si>
  <si>
    <t>Total order intake (A)+(B)</t>
    <phoneticPr fontId="10"/>
  </si>
  <si>
    <t>売上高</t>
  </si>
  <si>
    <t>Net sales</t>
    <phoneticPr fontId="10"/>
  </si>
  <si>
    <t>Total net sales (A)+(B)</t>
    <phoneticPr fontId="10"/>
  </si>
  <si>
    <t>Operating income</t>
  </si>
  <si>
    <t>営業利益</t>
    <phoneticPr fontId="2"/>
  </si>
  <si>
    <t>EPC（設計・調達・建設）</t>
    <phoneticPr fontId="10"/>
  </si>
  <si>
    <t>継続的事業</t>
    <phoneticPr fontId="10"/>
  </si>
  <si>
    <t>Total operating income (A)+(B)</t>
    <phoneticPr fontId="2"/>
  </si>
  <si>
    <t>環境事業（Kanadevia Inovaグループ）</t>
  </si>
  <si>
    <t>Environment Business (Kanadevia Inova Group)</t>
  </si>
  <si>
    <t>(Unit: million yen/単位：百万円)</t>
    <rPh sb="22" eb="24">
      <t>ヒャクマン</t>
    </rPh>
    <phoneticPr fontId="10"/>
  </si>
  <si>
    <t>EPC (Engineering, Procurement, Construction)</t>
    <phoneticPr fontId="10"/>
  </si>
  <si>
    <t>合計</t>
    <phoneticPr fontId="2"/>
  </si>
  <si>
    <t>Order intake total</t>
    <phoneticPr fontId="10"/>
  </si>
  <si>
    <t>Net sales total</t>
    <phoneticPr fontId="10"/>
  </si>
  <si>
    <t>営業利益</t>
  </si>
  <si>
    <t>Total operating income</t>
    <phoneticPr fontId="10"/>
  </si>
  <si>
    <t>環境事業（連結合計）</t>
    <phoneticPr fontId="10"/>
  </si>
  <si>
    <t>Environment Business (Consolidated)</t>
    <phoneticPr fontId="10"/>
  </si>
  <si>
    <t xml:space="preserve"> </t>
  </si>
  <si>
    <t>Total order intake</t>
    <phoneticPr fontId="10"/>
  </si>
  <si>
    <t>Total net sales</t>
    <phoneticPr fontId="10"/>
  </si>
  <si>
    <t>Environment Business (other than Kanadevia Inova Group)</t>
  </si>
  <si>
    <t>FY2025</t>
    <phoneticPr fontId="2"/>
  </si>
  <si>
    <t>機械事業 / 社会インフラ事業</t>
    <rPh sb="0" eb="2">
      <t>キカイ</t>
    </rPh>
    <rPh sb="7" eb="15">
      <t>シャカイインフラジギョウ</t>
    </rPh>
    <phoneticPr fontId="10"/>
  </si>
  <si>
    <t>Machinery Business / Infrastructure Business</t>
    <phoneticPr fontId="10"/>
  </si>
  <si>
    <t>受注高</t>
    <rPh sb="0" eb="3">
      <t>ジュチュウダカ</t>
    </rPh>
    <phoneticPr fontId="1"/>
  </si>
  <si>
    <t>Order intake</t>
    <phoneticPr fontId="10"/>
  </si>
  <si>
    <t>機械事業</t>
    <rPh sb="0" eb="2">
      <t>キカイ</t>
    </rPh>
    <rPh sb="2" eb="4">
      <t>ジギョウ</t>
    </rPh>
    <phoneticPr fontId="10"/>
  </si>
  <si>
    <t>Machinery Business</t>
    <phoneticPr fontId="10"/>
  </si>
  <si>
    <t>　プレス</t>
    <phoneticPr fontId="10"/>
  </si>
  <si>
    <t>　Press machine</t>
    <phoneticPr fontId="10"/>
  </si>
  <si>
    <t>　精密</t>
    <rPh sb="1" eb="3">
      <t>セイミツ</t>
    </rPh>
    <phoneticPr fontId="10"/>
  </si>
  <si>
    <t>　Precision machinery</t>
    <phoneticPr fontId="10"/>
  </si>
  <si>
    <t>　その他機械</t>
    <rPh sb="3" eb="4">
      <t>ホカ</t>
    </rPh>
    <rPh sb="4" eb="6">
      <t>キカイ</t>
    </rPh>
    <phoneticPr fontId="1"/>
  </si>
  <si>
    <t>　Other machinery</t>
    <phoneticPr fontId="10"/>
  </si>
  <si>
    <t>社会インフラ事業</t>
    <rPh sb="0" eb="8">
      <t>シャカイインフラジギョウ</t>
    </rPh>
    <phoneticPr fontId="10"/>
  </si>
  <si>
    <t>Infrastructure Business</t>
    <phoneticPr fontId="10"/>
  </si>
  <si>
    <t>受注高　合計</t>
    <rPh sb="0" eb="2">
      <t>ジュチュウ</t>
    </rPh>
    <rPh sb="2" eb="3">
      <t>ダカ</t>
    </rPh>
    <rPh sb="4" eb="6">
      <t>ゴウケイ</t>
    </rPh>
    <rPh sb="5" eb="6">
      <t>ケイ</t>
    </rPh>
    <phoneticPr fontId="10"/>
  </si>
  <si>
    <t>売上高</t>
    <rPh sb="0" eb="3">
      <t>ウリアゲダカ</t>
    </rPh>
    <phoneticPr fontId="1"/>
  </si>
  <si>
    <t>売上高　合計</t>
    <rPh sb="4" eb="6">
      <t>ゴウケイ</t>
    </rPh>
    <phoneticPr fontId="1"/>
  </si>
  <si>
    <t>営業利益</t>
    <rPh sb="0" eb="4">
      <t>エイギョウリエキ</t>
    </rPh>
    <phoneticPr fontId="1"/>
  </si>
  <si>
    <t>Operating income</t>
    <phoneticPr fontId="10"/>
  </si>
  <si>
    <t>営業利益　合計</t>
    <rPh sb="5" eb="7">
      <t>ゴウケイ</t>
    </rPh>
    <phoneticPr fontId="1"/>
  </si>
  <si>
    <t>　　注記：　プレスは2025年5月に事業譲渡。</t>
    <rPh sb="2" eb="4">
      <t>チュウキ</t>
    </rPh>
    <phoneticPr fontId="10"/>
  </si>
  <si>
    <t xml:space="preserve">　　　　       </t>
    <phoneticPr fontId="10"/>
  </si>
  <si>
    <t>　　注記：　2022年度にセグメント体制を改編。上記の2019‐2021年度は新セグメントベースでの参考値。</t>
    <rPh sb="2" eb="4">
      <t>チュウキ</t>
    </rPh>
    <phoneticPr fontId="10"/>
  </si>
  <si>
    <t>　　　　　　　 プレスは2025年5月に事業譲渡。</t>
    <rPh sb="16" eb="17">
      <t>ネン</t>
    </rPh>
    <rPh sb="18" eb="19">
      <t>ガツ</t>
    </rPh>
    <rPh sb="20" eb="22">
      <t>ジギョウ</t>
    </rPh>
    <rPh sb="22" eb="24">
      <t>ジョウト</t>
    </rPh>
    <phoneticPr fontId="10"/>
  </si>
  <si>
    <t>脱炭素化事業</t>
    <rPh sb="0" eb="4">
      <t>ダツタンソカ</t>
    </rPh>
    <rPh sb="4" eb="6">
      <t>ジギョウ</t>
    </rPh>
    <phoneticPr fontId="10"/>
  </si>
  <si>
    <t>Carbon Neutral Solution Business</t>
    <phoneticPr fontId="2"/>
  </si>
  <si>
    <t>(Unit: Millions of yen/単位：百万円)</t>
    <phoneticPr fontId="2"/>
  </si>
  <si>
    <t>エンジン</t>
    <phoneticPr fontId="10"/>
  </si>
  <si>
    <t>Engine</t>
    <phoneticPr fontId="10"/>
  </si>
  <si>
    <t>プロセス</t>
    <phoneticPr fontId="10"/>
  </si>
  <si>
    <t>Process equipment</t>
    <phoneticPr fontId="10"/>
  </si>
  <si>
    <t>プロセス機器</t>
    <rPh sb="4" eb="6">
      <t>キキ</t>
    </rPh>
    <phoneticPr fontId="10"/>
  </si>
  <si>
    <t>原子力関連機器</t>
    <rPh sb="0" eb="3">
      <t>ゲンシリョク</t>
    </rPh>
    <rPh sb="3" eb="5">
      <t>カンレン</t>
    </rPh>
    <rPh sb="5" eb="7">
      <t>キキ</t>
    </rPh>
    <phoneticPr fontId="10"/>
  </si>
  <si>
    <t>Spent fuel cask</t>
  </si>
  <si>
    <t xml:space="preserve">脱炭素化 (電解・PtG) </t>
    <phoneticPr fontId="2"/>
  </si>
  <si>
    <t>Decarbonization systems (Electrolysis &amp; Power to Gas)</t>
    <phoneticPr fontId="10"/>
  </si>
  <si>
    <t>風力発電</t>
    <rPh sb="0" eb="4">
      <t>フウリョクハツデン</t>
    </rPh>
    <phoneticPr fontId="1"/>
  </si>
  <si>
    <t>Wind power</t>
  </si>
  <si>
    <t>脱炭素化 (電解・PtG)</t>
    <phoneticPr fontId="2"/>
  </si>
  <si>
    <t>注記：当社子会社のNAC International（プロセス/原子力関連機器の内数）は決算時期を12月から3月に変更するため、2025年度は15 か⽉決算。</t>
    <rPh sb="0" eb="2">
      <t>チュウキ</t>
    </rPh>
    <phoneticPr fontId="10"/>
  </si>
  <si>
    <t>Note: Our subsidiary, NAC International (included in the Process/Spent fuel cask), will change its fiscal year-end from December to March. Consequently, its FY 2025 full year forecast is based on a 15-month accounting period.</t>
    <phoneticPr fontId="10"/>
  </si>
  <si>
    <t>（参考値）</t>
    <rPh sb="1" eb="4">
      <t>サンコウチ</t>
    </rPh>
    <phoneticPr fontId="2"/>
  </si>
  <si>
    <t>注記：脱炭素化事業本部は組織改編により2022年度に新たに設立。上記の2019-2021年度の数値は新セグメントベースでの参考値。</t>
    <rPh sb="0" eb="2">
      <t>チュウキ</t>
    </rPh>
    <phoneticPr fontId="10"/>
  </si>
  <si>
    <t xml:space="preserve">         当社子会社のNAC International（プロセス/原子力関連機器の内数）は決算時期を12月から3月に変更するため、2025年度は15 か⽉決算。</t>
    <phoneticPr fontId="10"/>
  </si>
  <si>
    <t>Note: Carbon Neutral Solution Business HQ is newly established in FY2022 by reorganization. The above figures for FY2019-2021 are for reference on the basis of new segments.</t>
    <phoneticPr fontId="10"/>
  </si>
  <si>
    <t xml:space="preserve">         Our subsidiary, NAC International (included in the Process/Spent fuel cask), will change its fiscal year-end from December to March. Consequently, its FY 2025 full year forecast is based on a 15-month accounting period.</t>
    <phoneticPr fontId="10"/>
  </si>
  <si>
    <t>環境事業（Waste to X等）　主要プロジェクト</t>
    <rPh sb="0" eb="4">
      <t>カンキョウジギョウ</t>
    </rPh>
    <rPh sb="15" eb="16">
      <t>トウ</t>
    </rPh>
    <rPh sb="18" eb="20">
      <t>シュヨウ</t>
    </rPh>
    <phoneticPr fontId="10"/>
  </si>
  <si>
    <t>Environment Business: Major Projects (Waste-to-X, etc.)</t>
    <phoneticPr fontId="10"/>
  </si>
  <si>
    <t>KVC: カナデビア株式会社、Inova: Kanadevia Inova AG、IND: Kanadevia India Pvt. Ltd.、MYS: Alam Hzem Sdn. Bhd.</t>
    <rPh sb="10" eb="14">
      <t>カブシキガイシャ</t>
    </rPh>
    <phoneticPr fontId="2"/>
  </si>
  <si>
    <t>KVC: Kanadevia, Inova: Kanadevia Inova AG, IND: Kanadevia India Pvt. Ltd., MYS: Alam Hzem Sdn. Bhd.</t>
    <phoneticPr fontId="2"/>
  </si>
  <si>
    <t>所管</t>
    <rPh sb="0" eb="2">
      <t>ショカン</t>
    </rPh>
    <phoneticPr fontId="2"/>
  </si>
  <si>
    <t>受注年度</t>
    <rPh sb="0" eb="2">
      <t>ジュチュウ</t>
    </rPh>
    <rPh sb="2" eb="4">
      <t>ネンド</t>
    </rPh>
    <phoneticPr fontId="37"/>
  </si>
  <si>
    <t>場所</t>
    <rPh sb="0" eb="2">
      <t>バショ</t>
    </rPh>
    <phoneticPr fontId="2"/>
  </si>
  <si>
    <t>地域</t>
    <rPh sb="0" eb="2">
      <t>チイキ</t>
    </rPh>
    <phoneticPr fontId="2"/>
  </si>
  <si>
    <t>案件名</t>
    <rPh sb="0" eb="2">
      <t>アンケン</t>
    </rPh>
    <rPh sb="2" eb="3">
      <t>メイ</t>
    </rPh>
    <phoneticPr fontId="37"/>
  </si>
  <si>
    <t>処理量
(t/日)</t>
    <rPh sb="0" eb="3">
      <t>ショリリョウ</t>
    </rPh>
    <rPh sb="7" eb="8">
      <t>ニチ</t>
    </rPh>
    <phoneticPr fontId="2"/>
  </si>
  <si>
    <t>受注時期</t>
    <rPh sb="0" eb="2">
      <t>ジュチュウ</t>
    </rPh>
    <rPh sb="2" eb="4">
      <t>ジキ</t>
    </rPh>
    <phoneticPr fontId="37"/>
  </si>
  <si>
    <t>契約納期</t>
    <rPh sb="0" eb="2">
      <t>ケイヤク</t>
    </rPh>
    <rPh sb="2" eb="4">
      <t>ノウキ</t>
    </rPh>
    <phoneticPr fontId="37"/>
  </si>
  <si>
    <t>受注形態</t>
    <rPh sb="0" eb="2">
      <t>ジュチュウ</t>
    </rPh>
    <rPh sb="2" eb="4">
      <t>ケイタイ</t>
    </rPh>
    <phoneticPr fontId="37"/>
  </si>
  <si>
    <t>当社所掌</t>
    <rPh sb="0" eb="2">
      <t>トウシャ</t>
    </rPh>
    <rPh sb="2" eb="4">
      <t>ショショウ</t>
    </rPh>
    <phoneticPr fontId="37"/>
  </si>
  <si>
    <t>運営／運転期間
（年間）</t>
    <rPh sb="0" eb="2">
      <t>ウンエイ</t>
    </rPh>
    <rPh sb="3" eb="5">
      <t>ウンテン</t>
    </rPh>
    <rPh sb="5" eb="7">
      <t>キカン</t>
    </rPh>
    <rPh sb="9" eb="11">
      <t>ネンカン</t>
    </rPh>
    <phoneticPr fontId="37"/>
  </si>
  <si>
    <t>備考</t>
    <rPh sb="0" eb="2">
      <t>ビコウ</t>
    </rPh>
    <phoneticPr fontId="2"/>
  </si>
  <si>
    <t>Resp. Co.</t>
    <phoneticPr fontId="2"/>
  </si>
  <si>
    <t>Order
(FY)</t>
    <phoneticPr fontId="37"/>
  </si>
  <si>
    <t>Location</t>
    <phoneticPr fontId="2"/>
  </si>
  <si>
    <t>Region</t>
    <phoneticPr fontId="2"/>
  </si>
  <si>
    <t>Capacity
(t/d)</t>
    <phoneticPr fontId="2"/>
  </si>
  <si>
    <t>Order</t>
    <phoneticPr fontId="37"/>
  </si>
  <si>
    <t>Contract delivery</t>
    <phoneticPr fontId="37"/>
  </si>
  <si>
    <t>Contract
Type</t>
    <phoneticPr fontId="37"/>
  </si>
  <si>
    <t>Our resp.</t>
    <phoneticPr fontId="37"/>
  </si>
  <si>
    <t>O&amp;M period</t>
    <phoneticPr fontId="37"/>
  </si>
  <si>
    <t>Inova</t>
    <phoneticPr fontId="2"/>
  </si>
  <si>
    <t>海外</t>
    <rPh sb="0" eb="2">
      <t>カイガイ</t>
    </rPh>
    <phoneticPr fontId="2"/>
  </si>
  <si>
    <t>フランス</t>
    <phoneticPr fontId="2"/>
  </si>
  <si>
    <t>Ivry</t>
    <phoneticPr fontId="37"/>
  </si>
  <si>
    <t>2021年</t>
    <rPh sb="4" eb="5">
      <t>ネン</t>
    </rPh>
    <phoneticPr fontId="2"/>
  </si>
  <si>
    <t>ｺﾝｿｰｼｱﾑ</t>
    <phoneticPr fontId="37"/>
  </si>
  <si>
    <t>EP+SV</t>
    <phoneticPr fontId="37"/>
  </si>
  <si>
    <t>―</t>
    <phoneticPr fontId="2"/>
  </si>
  <si>
    <t>Overseas</t>
    <phoneticPr fontId="2"/>
  </si>
  <si>
    <t>Ivry, France</t>
    <phoneticPr fontId="2"/>
  </si>
  <si>
    <t>Consortium</t>
    <phoneticPr fontId="37"/>
  </si>
  <si>
    <t>KVC</t>
    <phoneticPr fontId="2"/>
  </si>
  <si>
    <t>中国</t>
    <rPh sb="0" eb="2">
      <t>チュウゴク</t>
    </rPh>
    <phoneticPr fontId="2"/>
  </si>
  <si>
    <t>上海海浜</t>
    <rPh sb="0" eb="2">
      <t>シャンハイ</t>
    </rPh>
    <rPh sb="2" eb="4">
      <t>カイヒン</t>
    </rPh>
    <phoneticPr fontId="37"/>
  </si>
  <si>
    <t>単独</t>
    <phoneticPr fontId="37"/>
  </si>
  <si>
    <t>Shanghai, China</t>
    <phoneticPr fontId="2"/>
  </si>
  <si>
    <t>Sole</t>
    <phoneticPr fontId="37"/>
  </si>
  <si>
    <t>ドイツ</t>
    <phoneticPr fontId="2"/>
  </si>
  <si>
    <t>Ludwigshafen</t>
    <phoneticPr fontId="37"/>
  </si>
  <si>
    <t>単独</t>
    <rPh sb="0" eb="2">
      <t>タンドク</t>
    </rPh>
    <phoneticPr fontId="37"/>
  </si>
  <si>
    <t>Ludwigshafen, Germany</t>
    <phoneticPr fontId="37"/>
  </si>
  <si>
    <t>ロシア</t>
    <phoneticPr fontId="2"/>
  </si>
  <si>
    <t>Moscow1-4</t>
    <phoneticPr fontId="37"/>
  </si>
  <si>
    <t>2,100×4</t>
    <phoneticPr fontId="2"/>
  </si>
  <si>
    <t>モスクワ1はFY19、モスクワ2-4はFY20の受注。
大幅遅延見込み</t>
    <phoneticPr fontId="2"/>
  </si>
  <si>
    <t>Moscow1-4, Russia</t>
    <phoneticPr fontId="2"/>
  </si>
  <si>
    <t>オーストラリア</t>
    <phoneticPr fontId="2"/>
  </si>
  <si>
    <t>Rockingham</t>
    <phoneticPr fontId="37"/>
  </si>
  <si>
    <t>2024年10月Termination</t>
    <phoneticPr fontId="2"/>
  </si>
  <si>
    <t>Rockingham, Australia</t>
    <phoneticPr fontId="2"/>
  </si>
  <si>
    <t>スイス</t>
    <phoneticPr fontId="2"/>
  </si>
  <si>
    <t>Emmenspitz</t>
    <phoneticPr fontId="37"/>
  </si>
  <si>
    <t>国内</t>
    <rPh sb="0" eb="2">
      <t>コクナイ</t>
    </rPh>
    <phoneticPr fontId="2"/>
  </si>
  <si>
    <t>東京都</t>
    <rPh sb="0" eb="3">
      <t>トウキョウト</t>
    </rPh>
    <phoneticPr fontId="2"/>
  </si>
  <si>
    <t>清掃一組(江戸川)</t>
    <phoneticPr fontId="37"/>
  </si>
  <si>
    <t>JV</t>
  </si>
  <si>
    <t>EPC</t>
  </si>
  <si>
    <t>Japan</t>
    <phoneticPr fontId="2"/>
  </si>
  <si>
    <t>Tokyo</t>
    <phoneticPr fontId="2"/>
  </si>
  <si>
    <t>IND</t>
    <phoneticPr fontId="2"/>
  </si>
  <si>
    <t>インド</t>
    <phoneticPr fontId="2"/>
  </si>
  <si>
    <t>ビダーディ</t>
    <phoneticPr fontId="37"/>
  </si>
  <si>
    <t>Bidadi, India</t>
    <phoneticPr fontId="2"/>
  </si>
  <si>
    <t>英国</t>
    <rPh sb="0" eb="2">
      <t>エイコク</t>
    </rPh>
    <phoneticPr fontId="2"/>
  </si>
  <si>
    <t>Slough</t>
    <phoneticPr fontId="37"/>
  </si>
  <si>
    <t>EPC+O&amp;M</t>
    <phoneticPr fontId="37"/>
  </si>
  <si>
    <t>25年間</t>
    <phoneticPr fontId="2"/>
  </si>
  <si>
    <t>Slough, UK</t>
    <phoneticPr fontId="37"/>
  </si>
  <si>
    <t>25 years</t>
    <phoneticPr fontId="2"/>
  </si>
  <si>
    <t>UAE</t>
    <phoneticPr fontId="2"/>
  </si>
  <si>
    <t>Dubai</t>
    <phoneticPr fontId="37"/>
  </si>
  <si>
    <t>EP+SV+O&amp;M</t>
    <phoneticPr fontId="37"/>
  </si>
  <si>
    <t>35年間</t>
    <phoneticPr fontId="2"/>
  </si>
  <si>
    <t>Dubai, UAE</t>
    <phoneticPr fontId="37"/>
  </si>
  <si>
    <t>35 years</t>
    <phoneticPr fontId="2"/>
  </si>
  <si>
    <t>台湾</t>
    <rPh sb="0" eb="2">
      <t>タイワン</t>
    </rPh>
    <phoneticPr fontId="2"/>
  </si>
  <si>
    <t>彰化県</t>
    <rPh sb="0" eb="2">
      <t>ショウカ</t>
    </rPh>
    <phoneticPr fontId="37"/>
  </si>
  <si>
    <t>Changhua, Taiwan</t>
    <phoneticPr fontId="2"/>
  </si>
  <si>
    <t>Skelton Grange</t>
    <phoneticPr fontId="37"/>
  </si>
  <si>
    <t>EPC</t>
    <phoneticPr fontId="37"/>
  </si>
  <si>
    <t>Skelton Grange, UK</t>
    <phoneticPr fontId="37"/>
  </si>
  <si>
    <t>モシー</t>
    <phoneticPr fontId="37"/>
  </si>
  <si>
    <t>Moshi, India</t>
    <phoneticPr fontId="2"/>
  </si>
  <si>
    <t>秋田県</t>
    <rPh sb="0" eb="3">
      <t>アキタケン</t>
    </rPh>
    <phoneticPr fontId="2"/>
  </si>
  <si>
    <t>能代山本</t>
    <phoneticPr fontId="37"/>
  </si>
  <si>
    <t>DBO</t>
  </si>
  <si>
    <t>20年間</t>
    <rPh sb="2" eb="4">
      <t>ネンカン</t>
    </rPh>
    <phoneticPr fontId="2"/>
  </si>
  <si>
    <t>Akita</t>
    <phoneticPr fontId="2"/>
  </si>
  <si>
    <t>20 years</t>
    <phoneticPr fontId="2"/>
  </si>
  <si>
    <t>Westfield</t>
    <phoneticPr fontId="37"/>
  </si>
  <si>
    <t>Westfield, UK</t>
    <phoneticPr fontId="37"/>
  </si>
  <si>
    <t>大阪府、京都府</t>
    <rPh sb="0" eb="3">
      <t>オオサカフ</t>
    </rPh>
    <rPh sb="4" eb="7">
      <t>キョウトフ</t>
    </rPh>
    <phoneticPr fontId="2"/>
  </si>
  <si>
    <t>枚方京田辺</t>
    <rPh sb="0" eb="2">
      <t>ヒラカタ</t>
    </rPh>
    <rPh sb="2" eb="5">
      <t>キョウタナベ</t>
    </rPh>
    <phoneticPr fontId="37"/>
  </si>
  <si>
    <t>JV</t>
    <phoneticPr fontId="37"/>
  </si>
  <si>
    <t>DBO</t>
    <phoneticPr fontId="37"/>
  </si>
  <si>
    <t>20年間</t>
    <phoneticPr fontId="2"/>
  </si>
  <si>
    <t>Osaka, Kyoto</t>
    <phoneticPr fontId="2"/>
  </si>
  <si>
    <t>North London</t>
    <phoneticPr fontId="37"/>
  </si>
  <si>
    <t>EP</t>
    <phoneticPr fontId="37"/>
  </si>
  <si>
    <t>North London, UK</t>
    <phoneticPr fontId="37"/>
  </si>
  <si>
    <t>Rivenhall</t>
    <phoneticPr fontId="37"/>
  </si>
  <si>
    <t>Rivenhall, UK</t>
    <phoneticPr fontId="37"/>
  </si>
  <si>
    <t>埼玉県</t>
    <rPh sb="0" eb="3">
      <t>サイタマケン</t>
    </rPh>
    <phoneticPr fontId="2"/>
  </si>
  <si>
    <t>久喜市</t>
    <rPh sb="0" eb="3">
      <t>クキシ</t>
    </rPh>
    <phoneticPr fontId="37"/>
  </si>
  <si>
    <t>Saitama</t>
    <phoneticPr fontId="2"/>
  </si>
  <si>
    <t>愛知県</t>
    <rPh sb="0" eb="3">
      <t>アイチケン</t>
    </rPh>
    <phoneticPr fontId="2"/>
  </si>
  <si>
    <t>豊田市</t>
    <phoneticPr fontId="2"/>
  </si>
  <si>
    <t>基幹改良</t>
    <rPh sb="2" eb="4">
      <t>カイリョウ</t>
    </rPh>
    <phoneticPr fontId="37"/>
  </si>
  <si>
    <t>Aichi</t>
    <phoneticPr fontId="2"/>
  </si>
  <si>
    <t>Retrofit</t>
    <phoneticPr fontId="37"/>
  </si>
  <si>
    <t>フィンランド</t>
    <phoneticPr fontId="2"/>
  </si>
  <si>
    <t>Vantaa</t>
    <phoneticPr fontId="37"/>
  </si>
  <si>
    <t>広島県</t>
    <rPh sb="0" eb="3">
      <t>ヒロシマケン</t>
    </rPh>
    <phoneticPr fontId="2"/>
  </si>
  <si>
    <t>広島市</t>
    <rPh sb="0" eb="3">
      <t>ヒロシマシ</t>
    </rPh>
    <phoneticPr fontId="37"/>
  </si>
  <si>
    <t>19年6ヶ月</t>
    <rPh sb="2" eb="3">
      <t>ネン</t>
    </rPh>
    <rPh sb="5" eb="6">
      <t>ゲツ</t>
    </rPh>
    <phoneticPr fontId="2"/>
  </si>
  <si>
    <t>Hiroshima</t>
    <phoneticPr fontId="2"/>
  </si>
  <si>
    <t>19.5 years</t>
    <phoneticPr fontId="2"/>
  </si>
  <si>
    <t>熊本県</t>
    <rPh sb="0" eb="3">
      <t>クマモトケン</t>
    </rPh>
    <phoneticPr fontId="2"/>
  </si>
  <si>
    <t>有明広域行政事務組合</t>
    <phoneticPr fontId="2"/>
  </si>
  <si>
    <t>Kumamoto</t>
    <phoneticPr fontId="2"/>
  </si>
  <si>
    <t>英国</t>
    <phoneticPr fontId="2"/>
  </si>
  <si>
    <t>South Clyde</t>
    <phoneticPr fontId="37"/>
  </si>
  <si>
    <t>South Clyde, UK</t>
    <phoneticPr fontId="37"/>
  </si>
  <si>
    <t>Riverside2</t>
    <phoneticPr fontId="37"/>
  </si>
  <si>
    <t>Riverside2, UK</t>
    <phoneticPr fontId="37"/>
  </si>
  <si>
    <t>大阪府</t>
    <rPh sb="0" eb="3">
      <t>オオサカフ</t>
    </rPh>
    <phoneticPr fontId="2"/>
  </si>
  <si>
    <t>大阪鶴見</t>
    <rPh sb="0" eb="4">
      <t>オオサカツルミ</t>
    </rPh>
    <phoneticPr fontId="37"/>
  </si>
  <si>
    <t>EPC+運転</t>
    <rPh sb="4" eb="6">
      <t>ウンテン</t>
    </rPh>
    <phoneticPr fontId="37"/>
  </si>
  <si>
    <t>Osaka</t>
    <phoneticPr fontId="2"/>
  </si>
  <si>
    <t>EPC+O</t>
    <phoneticPr fontId="37"/>
  </si>
  <si>
    <t>東大阪</t>
    <rPh sb="0" eb="3">
      <t>ヒガシオオサカ</t>
    </rPh>
    <phoneticPr fontId="37"/>
  </si>
  <si>
    <t>台南市</t>
    <rPh sb="0" eb="3">
      <t>タイナンシ</t>
    </rPh>
    <phoneticPr fontId="37"/>
  </si>
  <si>
    <t>Tainan, Taiwan</t>
    <phoneticPr fontId="2"/>
  </si>
  <si>
    <t>岐阜県</t>
    <rPh sb="0" eb="3">
      <t>ギフケン</t>
    </rPh>
    <phoneticPr fontId="2"/>
  </si>
  <si>
    <t>岐阜羽島</t>
    <rPh sb="0" eb="4">
      <t>ギフハシマ</t>
    </rPh>
    <phoneticPr fontId="37"/>
  </si>
  <si>
    <t>Gifu</t>
    <phoneticPr fontId="2"/>
  </si>
  <si>
    <t>Order for Moscow 1 received in FY19, Moscow 2-4 in FY20.
Significant delays expected.</t>
    <phoneticPr fontId="2"/>
  </si>
  <si>
    <t>京都府</t>
    <rPh sb="0" eb="3">
      <t>キョウトフ</t>
    </rPh>
    <phoneticPr fontId="2"/>
  </si>
  <si>
    <t>城南衛生管理組合</t>
    <phoneticPr fontId="2"/>
  </si>
  <si>
    <t>Kyoto</t>
    <phoneticPr fontId="2"/>
  </si>
  <si>
    <t>Termination in October 2024.</t>
    <phoneticPr fontId="2"/>
  </si>
  <si>
    <t>Earls Gate</t>
    <phoneticPr fontId="37"/>
  </si>
  <si>
    <t>O&amp;M</t>
    <phoneticPr fontId="37"/>
  </si>
  <si>
    <t>2023年12月から25年間のO&amp;M（他社建設施設）</t>
    <phoneticPr fontId="2"/>
  </si>
  <si>
    <t>Earls Gate, UK</t>
    <phoneticPr fontId="37"/>
  </si>
  <si>
    <t>北海道</t>
    <rPh sb="0" eb="3">
      <t>ホッカイドウ</t>
    </rPh>
    <phoneticPr fontId="2"/>
  </si>
  <si>
    <t>北しりべし廃棄物処理広域連合</t>
    <phoneticPr fontId="2"/>
  </si>
  <si>
    <t>Hokkaido</t>
    <phoneticPr fontId="2"/>
  </si>
  <si>
    <t>Kassel</t>
    <phoneticPr fontId="37"/>
  </si>
  <si>
    <t>Kassel, Germany</t>
    <phoneticPr fontId="37"/>
  </si>
  <si>
    <t>熊本市</t>
    <phoneticPr fontId="2"/>
  </si>
  <si>
    <t>Hagenholz</t>
    <phoneticPr fontId="37"/>
  </si>
  <si>
    <t>イタリア</t>
    <phoneticPr fontId="2"/>
  </si>
  <si>
    <t>Padova</t>
    <phoneticPr fontId="37"/>
  </si>
  <si>
    <t>Padova, Italy</t>
    <phoneticPr fontId="37"/>
  </si>
  <si>
    <t>奈良県</t>
    <rPh sb="0" eb="3">
      <t>ナラケン</t>
    </rPh>
    <phoneticPr fontId="2"/>
  </si>
  <si>
    <t>奈良市</t>
  </si>
  <si>
    <t>Nara</t>
    <phoneticPr fontId="2"/>
  </si>
  <si>
    <t>Walsall</t>
    <phoneticPr fontId="37"/>
  </si>
  <si>
    <t>Walsall, UK</t>
    <phoneticPr fontId="37"/>
  </si>
  <si>
    <t>Darmstadt</t>
    <phoneticPr fontId="37"/>
  </si>
  <si>
    <t>EP+SV</t>
  </si>
  <si>
    <t>Darmstadt, Germany</t>
    <phoneticPr fontId="37"/>
  </si>
  <si>
    <t>25-year O&amp;M starting from December 2023 (facility constructed by another company).</t>
    <phoneticPr fontId="2"/>
  </si>
  <si>
    <t>茨城県</t>
    <rPh sb="0" eb="3">
      <t>イバラキケン</t>
    </rPh>
    <phoneticPr fontId="2"/>
  </si>
  <si>
    <t>鉾田大洗</t>
    <rPh sb="0" eb="2">
      <t>ホコタ</t>
    </rPh>
    <rPh sb="2" eb="4">
      <t>オオアライ</t>
    </rPh>
    <phoneticPr fontId="37"/>
  </si>
  <si>
    <t>Ibaraki</t>
    <phoneticPr fontId="2"/>
  </si>
  <si>
    <t>Abu Dhabi</t>
    <phoneticPr fontId="37"/>
  </si>
  <si>
    <t>30年間</t>
    <phoneticPr fontId="2"/>
  </si>
  <si>
    <t>O&amp;Mは2024年6月受注</t>
    <phoneticPr fontId="2"/>
  </si>
  <si>
    <t>30 years</t>
    <phoneticPr fontId="2"/>
  </si>
  <si>
    <t>O&amp;M order received in June 2024.</t>
    <phoneticPr fontId="2"/>
  </si>
  <si>
    <t>鹿児島県</t>
    <rPh sb="0" eb="4">
      <t>カゴシマケン</t>
    </rPh>
    <phoneticPr fontId="2"/>
  </si>
  <si>
    <t>大隅肝属広域事務組合</t>
    <rPh sb="0" eb="2">
      <t>オオスミ</t>
    </rPh>
    <rPh sb="2" eb="4">
      <t>キモツキ</t>
    </rPh>
    <rPh sb="4" eb="6">
      <t>コウイキ</t>
    </rPh>
    <rPh sb="6" eb="8">
      <t>ジム</t>
    </rPh>
    <rPh sb="8" eb="10">
      <t>クミアイ</t>
    </rPh>
    <phoneticPr fontId="37"/>
  </si>
  <si>
    <t>Kagoshima</t>
    <phoneticPr fontId="2"/>
  </si>
  <si>
    <t>Schwandorf</t>
    <phoneticPr fontId="37"/>
  </si>
  <si>
    <t>単独</t>
  </si>
  <si>
    <t>Schwandorf, Germany</t>
    <phoneticPr fontId="37"/>
  </si>
  <si>
    <t>Thameside-Tilbury</t>
    <phoneticPr fontId="37"/>
  </si>
  <si>
    <t>Thameside-Tilbury, UK</t>
    <phoneticPr fontId="37"/>
  </si>
  <si>
    <t>Carbon capture facility</t>
    <phoneticPr fontId="2"/>
  </si>
  <si>
    <t>Ruhleben</t>
    <phoneticPr fontId="37"/>
  </si>
  <si>
    <t>Ruhleben, Germany</t>
    <phoneticPr fontId="37"/>
  </si>
  <si>
    <t>朝霞和光</t>
    <rPh sb="0" eb="4">
      <t>アサカワコウ</t>
    </rPh>
    <phoneticPr fontId="37"/>
  </si>
  <si>
    <t>Wisbech- Medworth</t>
    <phoneticPr fontId="37"/>
  </si>
  <si>
    <t>Wisbech- Medworth, UK</t>
    <phoneticPr fontId="37"/>
  </si>
  <si>
    <t>新潟県</t>
    <rPh sb="0" eb="3">
      <t>ニイガタケン</t>
    </rPh>
    <phoneticPr fontId="2"/>
  </si>
  <si>
    <t>柏崎市</t>
    <rPh sb="0" eb="2">
      <t>カシワザキ</t>
    </rPh>
    <rPh sb="2" eb="3">
      <t>シ</t>
    </rPh>
    <phoneticPr fontId="37"/>
  </si>
  <si>
    <t>Niigata</t>
    <phoneticPr fontId="2"/>
  </si>
  <si>
    <t>Labeuvrière</t>
    <phoneticPr fontId="37"/>
  </si>
  <si>
    <t>Labeuvrière, France</t>
    <phoneticPr fontId="37"/>
  </si>
  <si>
    <t>宮崎県</t>
    <rPh sb="0" eb="3">
      <t>ミヤザキケン</t>
    </rPh>
    <phoneticPr fontId="2"/>
  </si>
  <si>
    <t>えびの市</t>
    <rPh sb="3" eb="4">
      <t>シ</t>
    </rPh>
    <phoneticPr fontId="37"/>
  </si>
  <si>
    <t>Miyazaki</t>
    <phoneticPr fontId="2"/>
  </si>
  <si>
    <t>大宮地方環境整備組合</t>
    <phoneticPr fontId="37"/>
  </si>
  <si>
    <t>山口県</t>
    <rPh sb="0" eb="3">
      <t>ヤマグチケン</t>
    </rPh>
    <phoneticPr fontId="2"/>
  </si>
  <si>
    <t>周防大島町</t>
    <rPh sb="0" eb="5">
      <t>スオウオオシマチョウ</t>
    </rPh>
    <phoneticPr fontId="37"/>
  </si>
  <si>
    <t>Protos</t>
    <phoneticPr fontId="37"/>
  </si>
  <si>
    <t>2029年</t>
    <rPh sb="4" eb="5">
      <t>ネン</t>
    </rPh>
    <phoneticPr fontId="37"/>
  </si>
  <si>
    <r>
      <t>CO</t>
    </r>
    <r>
      <rPr>
        <vertAlign val="subscript"/>
        <sz val="9"/>
        <color theme="1"/>
        <rFont val="Meiryo UI"/>
        <family val="3"/>
        <charset val="128"/>
      </rPr>
      <t>2</t>
    </r>
    <r>
      <rPr>
        <sz val="9"/>
        <color theme="1"/>
        <rFont val="Meiryo UI"/>
        <family val="3"/>
        <charset val="128"/>
      </rPr>
      <t>回収（Carbon Capture）施設</t>
    </r>
    <phoneticPr fontId="2"/>
  </si>
  <si>
    <t>Protos, UK</t>
    <phoneticPr fontId="37"/>
  </si>
  <si>
    <t>MYS</t>
    <phoneticPr fontId="2"/>
  </si>
  <si>
    <t>マレーシア</t>
    <phoneticPr fontId="2"/>
  </si>
  <si>
    <t>マラッカ</t>
    <phoneticPr fontId="2"/>
  </si>
  <si>
    <t>Malacca, Malaysia</t>
    <phoneticPr fontId="2"/>
  </si>
  <si>
    <t>Redcar</t>
    <phoneticPr fontId="2"/>
  </si>
  <si>
    <t>2030年</t>
    <rPh sb="4" eb="5">
      <t>ネン</t>
    </rPh>
    <phoneticPr fontId="2"/>
  </si>
  <si>
    <t>Redcar, UK</t>
    <phoneticPr fontId="2"/>
  </si>
  <si>
    <t>Rome</t>
    <phoneticPr fontId="2"/>
  </si>
  <si>
    <t>2029年</t>
    <rPh sb="4" eb="5">
      <t>ネン</t>
    </rPh>
    <phoneticPr fontId="2"/>
  </si>
  <si>
    <t>30年間</t>
    <rPh sb="2" eb="4">
      <t>ネンカン</t>
    </rPh>
    <phoneticPr fontId="2"/>
  </si>
  <si>
    <t>予想</t>
    <rPh sb="0" eb="2">
      <t>ヨソウ</t>
    </rPh>
    <phoneticPr fontId="2"/>
  </si>
  <si>
    <t>(Unit: Millions of yen/単位：百万円)</t>
    <phoneticPr fontId="2"/>
  </si>
  <si>
    <t>期初</t>
    <rPh sb="0" eb="2">
      <t>キショ</t>
    </rPh>
    <phoneticPr fontId="2"/>
  </si>
  <si>
    <t>8月</t>
    <rPh sb="1" eb="2">
      <t>ガツ</t>
    </rPh>
    <phoneticPr fontId="2"/>
  </si>
  <si>
    <t>initial</t>
    <phoneticPr fontId="2"/>
  </si>
  <si>
    <t>as of Aug.</t>
    <phoneticPr fontId="2"/>
  </si>
  <si>
    <t>YoY</t>
    <phoneticPr fontId="2"/>
  </si>
  <si>
    <t>FY2026</t>
    <phoneticPr fontId="2"/>
  </si>
  <si>
    <t>FY2026</t>
    <phoneticPr fontId="2"/>
  </si>
  <si>
    <t>1Q</t>
    <phoneticPr fontId="2"/>
  </si>
  <si>
    <t>Forecast</t>
    <phoneticPr fontId="2"/>
  </si>
  <si>
    <t>FY2026 予想/FC</t>
    <rPh sb="7" eb="9">
      <t>ヨソウ</t>
    </rPh>
    <phoneticPr fontId="2"/>
  </si>
  <si>
    <t>Vitry</t>
    <phoneticPr fontId="2"/>
  </si>
  <si>
    <t>EPC+SV</t>
    <phoneticPr fontId="2"/>
  </si>
  <si>
    <t>Bayet</t>
    <phoneticPr fontId="2"/>
  </si>
  <si>
    <t>兵庫県</t>
    <rPh sb="0" eb="3">
      <t>ヒョウゴケン</t>
    </rPh>
    <phoneticPr fontId="2"/>
  </si>
  <si>
    <t>西宮市</t>
    <rPh sb="0" eb="3">
      <t>ニシノミヤシ</t>
    </rPh>
    <phoneticPr fontId="2"/>
  </si>
  <si>
    <t>DBO</t>
    <phoneticPr fontId="2"/>
  </si>
  <si>
    <t>スイスフラン換算レート</t>
    <rPh sb="6" eb="8">
      <t>カンザン</t>
    </rPh>
    <phoneticPr fontId="2"/>
  </si>
  <si>
    <t>Exchange rate(CHF/JPY)</t>
    <phoneticPr fontId="2"/>
  </si>
  <si>
    <t>25年間</t>
    <rPh sb="2" eb="3">
      <t>ネン</t>
    </rPh>
    <rPh sb="3" eb="4">
      <t>カン</t>
    </rPh>
    <phoneticPr fontId="2"/>
  </si>
  <si>
    <t>JV</t>
    <phoneticPr fontId="2"/>
  </si>
  <si>
    <t>Rome, Italy</t>
    <phoneticPr fontId="2"/>
  </si>
  <si>
    <t>Vitry, France</t>
    <phoneticPr fontId="2"/>
  </si>
  <si>
    <t>Bayet, France</t>
    <phoneticPr fontId="2"/>
  </si>
  <si>
    <t>Hyogo</t>
    <phoneticPr fontId="2"/>
  </si>
  <si>
    <t>EPC+O&amp;M</t>
  </si>
  <si>
    <t>EPC+SV</t>
  </si>
  <si>
    <t>（Q別）連結PL・BS・CF</t>
    <rPh sb="2" eb="3">
      <t>ベツ</t>
    </rPh>
    <rPh sb="4" eb="6">
      <t>レンケツ</t>
    </rPh>
    <phoneticPr fontId="2"/>
  </si>
  <si>
    <t>（Q別）環境事業</t>
    <rPh sb="4" eb="6">
      <t>カンキョウ</t>
    </rPh>
    <rPh sb="6" eb="8">
      <t>ジギョウ</t>
    </rPh>
    <phoneticPr fontId="2"/>
  </si>
  <si>
    <t>（Q別）機械・社会インフラ</t>
    <rPh sb="4" eb="6">
      <t>キカイ</t>
    </rPh>
    <rPh sb="7" eb="9">
      <t>シャカイ</t>
    </rPh>
    <phoneticPr fontId="2"/>
  </si>
  <si>
    <t>（Q別）脱炭素化</t>
    <rPh sb="4" eb="8">
      <t>ダツタンソカ</t>
    </rPh>
    <phoneticPr fontId="2"/>
  </si>
  <si>
    <t>連結PL・BS・CF</t>
    <rPh sb="0" eb="2">
      <t>レンケツ</t>
    </rPh>
    <phoneticPr fontId="2"/>
  </si>
  <si>
    <t>機械・社会インフラ</t>
    <rPh sb="0" eb="2">
      <t>キカイ</t>
    </rPh>
    <rPh sb="3" eb="5">
      <t>シャカイ</t>
    </rPh>
    <phoneticPr fontId="2"/>
  </si>
  <si>
    <t>Consolidated Financial Statements</t>
    <phoneticPr fontId="2"/>
  </si>
  <si>
    <t>Environment Business</t>
    <phoneticPr fontId="2"/>
  </si>
  <si>
    <t>Machinery Business / Infrastructure Business</t>
    <phoneticPr fontId="2"/>
  </si>
  <si>
    <t xml:space="preserve">Carbon Neutral Solution Business </t>
    <phoneticPr fontId="2"/>
  </si>
  <si>
    <t>Consolidated Financial Statements (Quarterly)</t>
    <phoneticPr fontId="2"/>
  </si>
  <si>
    <t>　環境事業ROIC（％）</t>
    <rPh sb="1" eb="5">
      <t>カンキョウジギョウ</t>
    </rPh>
    <phoneticPr fontId="2"/>
  </si>
  <si>
    <t>　機械・社会インフラ事業ROIC（％）</t>
    <rPh sb="1" eb="3">
      <t>キカイ</t>
    </rPh>
    <rPh sb="4" eb="6">
      <t>シャカイ</t>
    </rPh>
    <rPh sb="10" eb="12">
      <t>ジギョウ</t>
    </rPh>
    <phoneticPr fontId="2"/>
  </si>
  <si>
    <t>　脱炭素化事業ROIC（％）</t>
    <rPh sb="1" eb="5">
      <t>ダツタンソカ</t>
    </rPh>
    <rPh sb="5" eb="7">
      <t>ジギョウ</t>
    </rPh>
    <phoneticPr fontId="2"/>
  </si>
  <si>
    <t>Sheet No.</t>
    <phoneticPr fontId="2"/>
  </si>
  <si>
    <t>環境事業</t>
    <rPh sb="0" eb="2">
      <t>カンキョウ</t>
    </rPh>
    <rPh sb="2" eb="4">
      <t>ジギョウ</t>
    </rPh>
    <phoneticPr fontId="2"/>
  </si>
  <si>
    <t>(四半期別データ)</t>
    <rPh sb="1" eb="4">
      <t>シハンキ</t>
    </rPh>
    <rPh sb="4" eb="5">
      <t>ベツ</t>
    </rPh>
    <phoneticPr fontId="2"/>
  </si>
  <si>
    <t>(Quarterly Data)</t>
    <phoneticPr fontId="2"/>
  </si>
  <si>
    <t>　　Note： Segment structure was reorganized in FY2022. The above figures for FY2019-2021 are for reference on the basis of the new segments.</t>
    <phoneticPr fontId="10"/>
  </si>
  <si>
    <t>社会インフラ</t>
    <rPh sb="0" eb="2">
      <t>シャカイ</t>
    </rPh>
    <phoneticPr fontId="2"/>
  </si>
  <si>
    <t>　　　　  日立造船マリンエンジン（エンジン）の株式の一部を2026年3月31日付で譲渡し、持分法適用関連会社に変更（65％→40％）</t>
    <phoneticPr fontId="2"/>
  </si>
  <si>
    <t>　　　  　Engine became an equity-method affiliate following the partial sale of shares (ownership: 65% → 40%) effective in March 2026.</t>
    <phoneticPr fontId="10"/>
  </si>
  <si>
    <t>ｺﾝｿｰｼｱﾑ</t>
    <phoneticPr fontId="2"/>
  </si>
  <si>
    <t>EPC+SV</t>
    <phoneticPr fontId="2"/>
  </si>
  <si>
    <t>―</t>
    <phoneticPr fontId="2"/>
  </si>
  <si>
    <t>　　　　  日立造船マリンエンジン（エンジン）の株式の一部を2026年3月31日付で譲渡し、持分法適用関連会社に変更（65％→40％）</t>
  </si>
  <si>
    <t>　　　  　Engine became an equity-method affiliate following the partial sale of shares (ownership: 65% → 40%) effective in March 2026.</t>
  </si>
  <si>
    <t>ファクトブック_202７年3月期　第2四半期</t>
    <rPh sb="12" eb="13">
      <t>ネン</t>
    </rPh>
    <rPh sb="14" eb="16">
      <t>ガツキ</t>
    </rPh>
    <rPh sb="17" eb="18">
      <t>ダイ</t>
    </rPh>
    <rPh sb="19" eb="22">
      <t>シハンキ</t>
    </rPh>
    <phoneticPr fontId="2"/>
  </si>
  <si>
    <t>Factbook_Second Quarter FY202６</t>
    <phoneticPr fontId="2"/>
  </si>
  <si>
    <t>11月</t>
    <rPh sb="2" eb="3">
      <t>ガツ</t>
    </rPh>
    <phoneticPr fontId="2"/>
  </si>
  <si>
    <t>as of Nov.</t>
    <phoneticPr fontId="2"/>
  </si>
  <si>
    <t>1-2Q</t>
    <phoneticPr fontId="2"/>
  </si>
  <si>
    <t>2Q</t>
  </si>
  <si>
    <t>FY2026</t>
    <phoneticPr fontId="2"/>
  </si>
  <si>
    <t>11月</t>
    <phoneticPr fontId="2"/>
  </si>
  <si>
    <t>as of Nov.</t>
    <phoneticPr fontId="2"/>
  </si>
  <si>
    <t>11月</t>
    <phoneticPr fontId="2"/>
  </si>
  <si>
    <t>1-2Q</t>
  </si>
  <si>
    <t>1-3Q</t>
  </si>
  <si>
    <t>1-3Q</t>
    <phoneticPr fontId="2"/>
  </si>
  <si>
    <t>1-4Q</t>
  </si>
  <si>
    <t>1-4Q</t>
    <phoneticPr fontId="2"/>
  </si>
  <si>
    <t>1Q</t>
  </si>
  <si>
    <t>Remarks</t>
    <phoneticPr fontId="2"/>
  </si>
  <si>
    <t>KVC</t>
  </si>
  <si>
    <t>国内</t>
  </si>
  <si>
    <t>新潟県</t>
  </si>
  <si>
    <t>南魚沼市</t>
  </si>
  <si>
    <t>20年間</t>
  </si>
  <si>
    <t>Inova</t>
  </si>
  <si>
    <t>海外</t>
  </si>
  <si>
    <t>ドイツ</t>
  </si>
  <si>
    <t>Mannheim</t>
  </si>
  <si>
    <t>―</t>
  </si>
  <si>
    <t>Kosice</t>
  </si>
  <si>
    <t>ｺﾝｿｰｼｱﾑ</t>
  </si>
  <si>
    <t>チェコ</t>
  </si>
  <si>
    <t>Vrato</t>
  </si>
  <si>
    <t>カザフスタン</t>
  </si>
  <si>
    <t>Almaty</t>
  </si>
  <si>
    <t>EP</t>
  </si>
  <si>
    <t>スイス</t>
  </si>
  <si>
    <t>Geneva</t>
  </si>
  <si>
    <t>Japan</t>
  </si>
  <si>
    <t>Niigata</t>
  </si>
  <si>
    <t>20 years</t>
  </si>
  <si>
    <t>Mannheim, Germany</t>
  </si>
  <si>
    <t>Sole</t>
    <phoneticPr fontId="2"/>
  </si>
  <si>
    <t>Vrato, Czech Republic</t>
  </si>
  <si>
    <t>Almaty, Kazakhstan</t>
  </si>
  <si>
    <t>Geneva, Switzerland</t>
  </si>
  <si>
    <t>Yamaguchi</t>
    <phoneticPr fontId="2"/>
  </si>
  <si>
    <t>Emmenspitz, Switzerland</t>
  </si>
  <si>
    <t>Hagenholz, Switzerland</t>
    <phoneticPr fontId="37"/>
  </si>
  <si>
    <t>　　Note： The press machinery business was transferred in May 2025.</t>
    <phoneticPr fontId="10"/>
  </si>
  <si>
    <t>　　　　       The press machinery business was transferred in May 2025.</t>
    <phoneticPr fontId="10"/>
  </si>
  <si>
    <t>スロバキア</t>
    <phoneticPr fontId="2"/>
  </si>
  <si>
    <t>Kosice, Slovakia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</si>
</sst>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_-* #,##0_-;\-* #,##0_-;_-* &quot;-&quot;_-;_-@_-"/>
    <numFmt numFmtId="177" formatCode="#,##0_);\(#,##0\)"/>
    <numFmt numFmtId="178" formatCode="#,##0.0;\-#,##0.0;0;\-"/>
    <numFmt numFmtId="179" formatCode="#,##0;\-#,##0;0;\-"/>
    <numFmt numFmtId="180" formatCode="#,#00"/>
    <numFmt numFmtId="181" formatCode="##,#00"/>
    <numFmt numFmtId="182" formatCode="#,##0.0;\-#,##0.0;0.0;\-"/>
    <numFmt numFmtId="183" formatCode="#,##0.00;\-#,##0.00;0.00;\-"/>
    <numFmt numFmtId="184" formatCode="yyyy&quot;年&quot;m&quot;月&quot;;@"/>
    <numFmt numFmtId="185" formatCode="[$-409]yyyy\ mmm;@"/>
    <numFmt numFmtId="186" formatCode="0_);[Red]\(0\)"/>
    <numFmt numFmtId="187" formatCode="0.0"/>
    <numFmt numFmtId="188" formatCode="#,##0;\-#,##0;;"/>
    <numFmt numFmtId="189" formatCode="#,##0;\-#,##0;0;"/>
    <numFmt numFmtId="190" formatCode="#,##0;\-#,##0;\-"/>
  </numFmts>
  <fonts count="6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明朝"/>
      <family val="2"/>
      <charset val="128"/>
    </font>
    <font>
      <sz val="11"/>
      <color theme="1"/>
      <name val="BIZ UDPゴシック"/>
      <family val="3"/>
      <charset val="128"/>
    </font>
    <font>
      <b/>
      <sz val="14"/>
      <color rgb="FF0E7F80"/>
      <name val="BIZ UDPゴシック"/>
      <family val="3"/>
      <charset val="128"/>
    </font>
    <font>
      <b/>
      <sz val="14"/>
      <color rgb="FF00206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color theme="1"/>
      <name val="Meiryo UI"/>
      <family val="3"/>
      <charset val="128"/>
    </font>
    <font>
      <sz val="6"/>
      <name val="ＭＳ Ｐゴシック"/>
      <family val="3"/>
      <charset val="128"/>
    </font>
    <font>
      <b/>
      <sz val="12"/>
      <color theme="0"/>
      <name val="Meiryo UI"/>
      <family val="3"/>
      <charset val="128"/>
    </font>
    <font>
      <b/>
      <sz val="10"/>
      <color theme="0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9"/>
      <color rgb="FF0E7F80"/>
      <name val="Meiryo UI"/>
      <family val="3"/>
      <charset val="128"/>
    </font>
    <font>
      <b/>
      <sz val="9"/>
      <color theme="1"/>
      <name val="Meiryo UI"/>
      <family val="3"/>
      <charset val="128"/>
    </font>
    <font>
      <sz val="9"/>
      <color rgb="FF002060"/>
      <name val="Meiryo UI"/>
      <family val="3"/>
      <charset val="128"/>
    </font>
    <font>
      <sz val="9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name val="ＭＳ Ｐゴシック"/>
      <family val="3"/>
      <charset val="128"/>
    </font>
    <font>
      <b/>
      <sz val="9"/>
      <name val="Meiryo UI"/>
      <family val="3"/>
      <charset val="128"/>
    </font>
    <font>
      <b/>
      <sz val="9"/>
      <color rgb="FF000000"/>
      <name val="Meiryo UI"/>
      <family val="3"/>
      <charset val="128"/>
    </font>
    <font>
      <sz val="9"/>
      <color rgb="FFFF0000"/>
      <name val="Meiryo UI"/>
      <family val="3"/>
      <charset val="128"/>
    </font>
    <font>
      <b/>
      <sz val="10"/>
      <name val="Meiryo UI"/>
      <family val="3"/>
      <charset val="128"/>
    </font>
    <font>
      <b/>
      <sz val="10"/>
      <color rgb="FF0E7F80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2"/>
      <color rgb="FF002060"/>
      <name val="Meiryo UI"/>
      <family val="3"/>
      <charset val="128"/>
    </font>
    <font>
      <b/>
      <sz val="11"/>
      <color rgb="FF0E7F80"/>
      <name val="BIZ UDPゴシック"/>
      <family val="3"/>
      <charset val="128"/>
    </font>
    <font>
      <sz val="10"/>
      <color theme="0"/>
      <name val="Meiryo UI"/>
      <family val="3"/>
      <charset val="128"/>
    </font>
    <font>
      <b/>
      <sz val="11"/>
      <name val="Meiryo UI"/>
      <family val="3"/>
      <charset val="128"/>
    </font>
    <font>
      <sz val="11"/>
      <name val="Meiryo UI"/>
      <family val="3"/>
      <charset val="128"/>
    </font>
    <font>
      <sz val="12"/>
      <color rgb="FFFF0000"/>
      <name val="Meiryo UI"/>
      <family val="3"/>
      <charset val="128"/>
    </font>
    <font>
      <sz val="6"/>
      <name val="ＭＳ 明朝"/>
      <family val="2"/>
      <charset val="128"/>
    </font>
    <font>
      <b/>
      <sz val="9"/>
      <color theme="0"/>
      <name val="Meiryo UI"/>
      <family val="3"/>
      <charset val="128"/>
    </font>
    <font>
      <sz val="9"/>
      <name val="Meiryo UI"/>
      <family val="3"/>
    </font>
    <font>
      <u/>
      <sz val="9"/>
      <color theme="10"/>
      <name val="Meiryo UI"/>
      <family val="3"/>
      <charset val="128"/>
    </font>
    <font>
      <u/>
      <sz val="9"/>
      <color rgb="FF0563C1"/>
      <name val="Meiryo UI"/>
      <family val="3"/>
      <charset val="128"/>
    </font>
    <font>
      <b/>
      <sz val="12"/>
      <color rgb="FF0E7F80"/>
      <name val="BIZ UDPゴシック"/>
      <family val="3"/>
      <charset val="128"/>
    </font>
    <font>
      <sz val="11"/>
      <name val="BIZ UDPゴシック"/>
      <family val="3"/>
      <charset val="128"/>
    </font>
    <font>
      <vertAlign val="subscript"/>
      <sz val="9"/>
      <color theme="1"/>
      <name val="Meiryo UI"/>
      <family val="3"/>
      <charset val="128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9"/>
      <color theme="1"/>
      <name val="Meiryo UI"/>
      <family val="3"/>
    </font>
    <font>
      <sz val="9"/>
      <color rgb="FF0000FF"/>
      <name val="Meiryo UI"/>
      <family val="3"/>
      <charset val="128"/>
    </font>
    <font>
      <b/>
      <sz val="9"/>
      <color rgb="FF0000FF"/>
      <name val="Meiryo UI"/>
      <family val="3"/>
      <charset val="128"/>
    </font>
    <font>
      <sz val="11"/>
      <color rgb="FF0000FF"/>
      <name val="Meiryo UI"/>
      <family val="3"/>
      <charset val="128"/>
    </font>
    <font>
      <b/>
      <sz val="9"/>
      <name val="Meiryo UI"/>
      <family val="3"/>
    </font>
    <font>
      <sz val="9"/>
      <color rgb="FF0000FF"/>
      <name val="Meiryo UI"/>
      <family val="3"/>
    </font>
    <font>
      <b/>
      <sz val="9"/>
      <color rgb="FF0000FF"/>
      <name val="Meiryo UI"/>
      <family val="3"/>
    </font>
    <font>
      <b/>
      <sz val="9"/>
      <color theme="1"/>
      <name val="Meiryo UI"/>
      <family val="3"/>
    </font>
    <font>
      <sz val="11"/>
      <color theme="1"/>
      <name val="Meiryo UI"/>
      <family val="3"/>
    </font>
    <font>
      <sz val="9"/>
      <color rgb="FFFF0000"/>
      <name val="Meiryo UI"/>
      <family val="3"/>
    </font>
    <font>
      <sz val="11"/>
      <name val="Meiryo UI"/>
      <family val="3"/>
    </font>
    <font>
      <sz val="11"/>
      <color rgb="FF0000FF"/>
      <name val="Meiryo UI"/>
      <family val="3"/>
    </font>
    <font>
      <b/>
      <sz val="10"/>
      <color theme="1"/>
      <name val="BIZ UDPゴシック"/>
      <family val="3"/>
      <charset val="128"/>
    </font>
    <font>
      <sz val="9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0"/>
      <color theme="0"/>
      <name val="Meiryo UI"/>
      <family val="3"/>
    </font>
    <font>
      <b/>
      <sz val="10"/>
      <color theme="1"/>
      <name val="Aptos Slab Light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E7F80"/>
        <bgColor indexed="64"/>
      </patternFill>
    </fill>
    <fill>
      <patternFill patternType="solid">
        <fgColor rgb="FFC3DFDF"/>
        <bgColor indexed="64"/>
      </patternFill>
    </fill>
    <fill>
      <patternFill patternType="solid">
        <fgColor rgb="FF8C8C8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6BC00"/>
        <bgColor indexed="64"/>
      </patternFill>
    </fill>
    <fill>
      <patternFill patternType="solid">
        <fgColor rgb="FF007DB9"/>
        <bgColor indexed="64"/>
      </patternFill>
    </fill>
    <fill>
      <patternFill patternType="solid">
        <fgColor rgb="FF00A08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 tint="-0.499984740745262"/>
        <bgColor indexed="64"/>
      </patternFill>
    </fill>
  </fills>
  <borders count="1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/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 style="thin">
        <color theme="0"/>
      </left>
      <right/>
      <top style="hair">
        <color theme="0"/>
      </top>
      <bottom style="hair">
        <color theme="0"/>
      </bottom>
      <diagonal/>
    </border>
    <border>
      <left style="thin">
        <color theme="0"/>
      </left>
      <right style="thin">
        <color indexed="64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theme="0"/>
      </bottom>
      <diagonal/>
    </border>
    <border>
      <left style="hair">
        <color theme="0"/>
      </left>
      <right/>
      <top/>
      <bottom style="hair">
        <color theme="0"/>
      </bottom>
      <diagonal/>
    </border>
    <border>
      <left style="thin">
        <color theme="0"/>
      </left>
      <right/>
      <top/>
      <bottom style="hair">
        <color theme="0"/>
      </bottom>
      <diagonal/>
    </border>
    <border>
      <left style="thin">
        <color theme="0"/>
      </left>
      <right style="thin">
        <color rgb="FF0E7F80"/>
      </right>
      <top style="hair">
        <color theme="0"/>
      </top>
      <bottom/>
      <diagonal/>
    </border>
    <border>
      <left style="thin">
        <color theme="0"/>
      </left>
      <right style="thin">
        <color rgb="FF0E7F80"/>
      </right>
      <top/>
      <bottom/>
      <diagonal/>
    </border>
    <border>
      <left/>
      <right/>
      <top/>
      <bottom style="thin">
        <color rgb="FF0E7F80"/>
      </bottom>
      <diagonal/>
    </border>
    <border>
      <left/>
      <right style="thin">
        <color rgb="FF0E7F80"/>
      </right>
      <top/>
      <bottom style="hair">
        <color theme="0"/>
      </bottom>
      <diagonal/>
    </border>
    <border>
      <left/>
      <right style="thin">
        <color rgb="FF0E7F80"/>
      </right>
      <top/>
      <bottom/>
      <diagonal/>
    </border>
    <border>
      <left/>
      <right style="thin">
        <color rgb="FF0E7F80"/>
      </right>
      <top/>
      <bottom style="thin">
        <color indexed="64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/>
      <right style="hair">
        <color theme="0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theme="0"/>
      </left>
      <right style="thin">
        <color rgb="FF0E7F8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theme="1"/>
      </bottom>
      <diagonal/>
    </border>
    <border>
      <left style="thin">
        <color theme="0"/>
      </left>
      <right/>
      <top style="thin">
        <color rgb="FF0E7F80"/>
      </top>
      <bottom style="hair">
        <color theme="0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rgb="FF0E7F80"/>
      </left>
      <right style="thin">
        <color auto="1"/>
      </right>
      <top/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 style="hair">
        <color theme="0"/>
      </left>
      <right/>
      <top/>
      <bottom/>
      <diagonal/>
    </border>
    <border>
      <left style="thin">
        <color theme="0"/>
      </left>
      <right style="hair">
        <color theme="0"/>
      </right>
      <top style="hair">
        <color theme="0"/>
      </top>
      <bottom/>
      <diagonal/>
    </border>
    <border>
      <left style="thin">
        <color theme="0"/>
      </left>
      <right style="hair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auto="1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E7F80"/>
      </right>
      <top style="thin">
        <color rgb="FF0E7F80"/>
      </top>
      <bottom style="hair">
        <color theme="0"/>
      </bottom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auto="1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indexed="64"/>
      </right>
      <top style="thin">
        <color auto="1"/>
      </top>
      <bottom/>
      <diagonal/>
    </border>
    <border>
      <left style="hair">
        <color theme="1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rgb="FF0E7F80"/>
      </top>
      <bottom style="hair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hair">
        <color theme="1"/>
      </left>
      <right/>
      <top style="thin">
        <color indexed="64"/>
      </top>
      <bottom/>
      <diagonal/>
    </border>
    <border>
      <left style="hair">
        <color theme="1"/>
      </left>
      <right/>
      <top/>
      <bottom/>
      <diagonal/>
    </border>
    <border>
      <left style="hair">
        <color theme="1"/>
      </left>
      <right style="hair">
        <color theme="1"/>
      </right>
      <top style="thin">
        <color indexed="64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E7F80"/>
      </top>
      <bottom style="hair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hair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hair">
        <color theme="0"/>
      </bottom>
      <diagonal/>
    </border>
    <border>
      <left style="thin">
        <color indexed="64"/>
      </left>
      <right style="thin">
        <color theme="0"/>
      </right>
      <top style="hair">
        <color theme="0"/>
      </top>
      <bottom/>
      <diagonal/>
    </border>
    <border>
      <left/>
      <right style="thin">
        <color indexed="64"/>
      </right>
      <top style="hair">
        <color theme="0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theme="1"/>
      </left>
      <right style="thin">
        <color indexed="64"/>
      </right>
      <top style="thin">
        <color indexed="64"/>
      </top>
      <bottom/>
      <diagonal/>
    </border>
    <border>
      <left style="hair">
        <color theme="1"/>
      </left>
      <right style="thin">
        <color indexed="64"/>
      </right>
      <top/>
      <bottom/>
      <diagonal/>
    </border>
    <border>
      <left style="hair">
        <color theme="1"/>
      </left>
      <right/>
      <top style="hair">
        <color indexed="64"/>
      </top>
      <bottom style="thin">
        <color indexed="64"/>
      </bottom>
      <diagonal/>
    </border>
    <border>
      <left style="hair">
        <color theme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theme="1"/>
      </bottom>
      <diagonal/>
    </border>
    <border>
      <left style="hair">
        <color theme="1"/>
      </left>
      <right style="thin">
        <color indexed="64"/>
      </right>
      <top/>
      <bottom style="hair">
        <color indexed="64"/>
      </bottom>
      <diagonal/>
    </border>
    <border>
      <left style="hair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theme="0"/>
      </left>
      <right style="hair">
        <color theme="0"/>
      </right>
      <top/>
      <bottom/>
      <diagonal/>
    </border>
    <border>
      <left style="hair">
        <color theme="1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hair">
        <color theme="0"/>
      </bottom>
      <diagonal/>
    </border>
    <border>
      <left/>
      <right style="hair">
        <color theme="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rgb="FF0E7F80"/>
      </right>
      <top/>
      <bottom style="thin">
        <color theme="0"/>
      </bottom>
      <diagonal/>
    </border>
    <border>
      <left style="thin">
        <color theme="0"/>
      </left>
      <right style="thin">
        <color rgb="FF0E7F80"/>
      </right>
      <top/>
      <bottom style="hair">
        <color theme="0"/>
      </bottom>
      <diagonal/>
    </border>
    <border>
      <left style="hair">
        <color theme="0"/>
      </left>
      <right style="thin">
        <color rgb="FF0E7F8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/>
      <bottom style="thin">
        <color indexed="64"/>
      </bottom>
      <diagonal/>
    </border>
    <border>
      <left style="hair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rgb="FF0E7F8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rgb="FF0E7F80"/>
      </right>
      <top/>
      <bottom style="thin">
        <color indexed="64"/>
      </bottom>
      <diagonal/>
    </border>
    <border>
      <left/>
      <right style="thin">
        <color theme="1" tint="0.499984740745262"/>
      </right>
      <top/>
      <bottom style="thin">
        <color theme="0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>
      <alignment vertical="center"/>
    </xf>
    <xf numFmtId="0" fontId="4" fillId="0" borderId="0">
      <alignment vertical="center"/>
    </xf>
    <xf numFmtId="176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0" fillId="0" borderId="0"/>
    <xf numFmtId="0" fontId="1" fillId="0" borderId="0">
      <alignment vertical="center"/>
    </xf>
    <xf numFmtId="0" fontId="3" fillId="0" borderId="0"/>
    <xf numFmtId="38" fontId="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/>
    <xf numFmtId="38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center"/>
    </xf>
    <xf numFmtId="0" fontId="30" fillId="0" borderId="0">
      <alignment vertical="center"/>
    </xf>
  </cellStyleXfs>
  <cellXfs count="690">
    <xf numFmtId="0" fontId="0" fillId="0" borderId="0" xfId="0">
      <alignment vertical="center"/>
    </xf>
    <xf numFmtId="0" fontId="5" fillId="0" borderId="0" xfId="5" applyFont="1">
      <alignment vertical="center"/>
    </xf>
    <xf numFmtId="0" fontId="6" fillId="0" borderId="0" xfId="5" applyFont="1" applyAlignment="1">
      <alignment horizontal="left" vertical="center"/>
    </xf>
    <xf numFmtId="0" fontId="8" fillId="0" borderId="0" xfId="5" applyFont="1">
      <alignment vertical="center"/>
    </xf>
    <xf numFmtId="0" fontId="5" fillId="2" borderId="0" xfId="5" applyFont="1" applyFill="1">
      <alignment vertical="center"/>
    </xf>
    <xf numFmtId="0" fontId="9" fillId="0" borderId="0" xfId="5" applyFont="1">
      <alignment vertical="center"/>
    </xf>
    <xf numFmtId="0" fontId="13" fillId="2" borderId="0" xfId="5" applyFont="1" applyFill="1">
      <alignment vertical="center"/>
    </xf>
    <xf numFmtId="0" fontId="13" fillId="0" borderId="0" xfId="5" applyFont="1">
      <alignment vertical="center"/>
    </xf>
    <xf numFmtId="177" fontId="12" fillId="3" borderId="4" xfId="5" applyNumberFormat="1" applyFont="1" applyFill="1" applyBorder="1" applyAlignment="1">
      <alignment horizontal="center" vertical="center"/>
    </xf>
    <xf numFmtId="177" fontId="12" fillId="3" borderId="5" xfId="5" applyNumberFormat="1" applyFont="1" applyFill="1" applyBorder="1" applyAlignment="1">
      <alignment horizontal="center" vertical="center"/>
    </xf>
    <xf numFmtId="177" fontId="12" fillId="3" borderId="6" xfId="5" applyNumberFormat="1" applyFont="1" applyFill="1" applyBorder="1" applyAlignment="1">
      <alignment horizontal="center" vertical="center"/>
    </xf>
    <xf numFmtId="177" fontId="12" fillId="3" borderId="7" xfId="5" applyNumberFormat="1" applyFont="1" applyFill="1" applyBorder="1" applyAlignment="1">
      <alignment horizontal="center" vertical="center"/>
    </xf>
    <xf numFmtId="177" fontId="12" fillId="3" borderId="8" xfId="5" quotePrefix="1" applyNumberFormat="1" applyFont="1" applyFill="1" applyBorder="1" applyAlignment="1">
      <alignment horizontal="center" vertical="center" wrapText="1"/>
    </xf>
    <xf numFmtId="177" fontId="12" fillId="3" borderId="0" xfId="5" quotePrefix="1" applyNumberFormat="1" applyFont="1" applyFill="1" applyAlignment="1">
      <alignment horizontal="center" vertical="center" wrapText="1"/>
    </xf>
    <xf numFmtId="177" fontId="12" fillId="3" borderId="2" xfId="5" quotePrefix="1" applyNumberFormat="1" applyFont="1" applyFill="1" applyBorder="1" applyAlignment="1">
      <alignment horizontal="center" vertical="center" wrapText="1"/>
    </xf>
    <xf numFmtId="177" fontId="12" fillId="3" borderId="9" xfId="5" quotePrefix="1" applyNumberFormat="1" applyFont="1" applyFill="1" applyBorder="1" applyAlignment="1">
      <alignment horizontal="center" vertical="center" wrapText="1"/>
    </xf>
    <xf numFmtId="0" fontId="19" fillId="0" borderId="0" xfId="5" applyFont="1">
      <alignment vertical="center"/>
    </xf>
    <xf numFmtId="181" fontId="17" fillId="0" borderId="12" xfId="10" applyNumberFormat="1" applyFont="1" applyFill="1" applyBorder="1" applyAlignment="1" applyProtection="1">
      <alignment horizontal="right" vertical="center"/>
    </xf>
    <xf numFmtId="0" fontId="14" fillId="0" borderId="0" xfId="9" applyFont="1">
      <alignment vertical="center"/>
    </xf>
    <xf numFmtId="178" fontId="17" fillId="2" borderId="0" xfId="3" applyNumberFormat="1" applyFont="1" applyFill="1" applyBorder="1" applyAlignment="1" applyProtection="1">
      <alignment horizontal="right" vertical="center"/>
    </xf>
    <xf numFmtId="179" fontId="17" fillId="2" borderId="11" xfId="3" applyNumberFormat="1" applyFont="1" applyFill="1" applyBorder="1" applyAlignment="1" applyProtection="1">
      <alignment horizontal="right" vertical="center"/>
    </xf>
    <xf numFmtId="0" fontId="18" fillId="0" borderId="0" xfId="5" applyFont="1">
      <alignment vertical="center"/>
    </xf>
    <xf numFmtId="0" fontId="23" fillId="0" borderId="0" xfId="5" applyFont="1">
      <alignment vertical="center"/>
    </xf>
    <xf numFmtId="0" fontId="9" fillId="2" borderId="0" xfId="5" applyFont="1" applyFill="1">
      <alignment vertical="center"/>
    </xf>
    <xf numFmtId="0" fontId="27" fillId="0" borderId="0" xfId="5" applyFont="1">
      <alignment vertical="center"/>
    </xf>
    <xf numFmtId="0" fontId="17" fillId="0" borderId="0" xfId="9" applyFont="1">
      <alignment vertical="center"/>
    </xf>
    <xf numFmtId="0" fontId="18" fillId="2" borderId="0" xfId="5" applyFont="1" applyFill="1">
      <alignment vertical="center"/>
    </xf>
    <xf numFmtId="177" fontId="29" fillId="2" borderId="0" xfId="5" applyNumberFormat="1" applyFont="1" applyFill="1">
      <alignment vertical="center"/>
    </xf>
    <xf numFmtId="38" fontId="29" fillId="2" borderId="0" xfId="12" applyFont="1" applyFill="1" applyBorder="1" applyAlignment="1" applyProtection="1">
      <alignment horizontal="left" vertical="center"/>
    </xf>
    <xf numFmtId="0" fontId="31" fillId="2" borderId="0" xfId="5" applyFont="1" applyFill="1">
      <alignment vertical="center"/>
    </xf>
    <xf numFmtId="38" fontId="28" fillId="2" borderId="0" xfId="12" applyFont="1" applyFill="1" applyBorder="1" applyAlignment="1" applyProtection="1">
      <alignment horizontal="left" vertical="center"/>
    </xf>
    <xf numFmtId="179" fontId="18" fillId="2" borderId="11" xfId="3" applyNumberFormat="1" applyFont="1" applyFill="1" applyBorder="1" applyAlignment="1" applyProtection="1">
      <alignment horizontal="right" vertical="center"/>
    </xf>
    <xf numFmtId="0" fontId="21" fillId="2" borderId="0" xfId="9" applyFont="1" applyFill="1" applyAlignment="1">
      <alignment horizontal="left" vertical="center"/>
    </xf>
    <xf numFmtId="0" fontId="17" fillId="2" borderId="0" xfId="4" applyFont="1" applyFill="1">
      <alignment vertical="center"/>
    </xf>
    <xf numFmtId="0" fontId="9" fillId="2" borderId="0" xfId="4" applyFont="1" applyFill="1">
      <alignment vertical="center"/>
    </xf>
    <xf numFmtId="179" fontId="18" fillId="2" borderId="0" xfId="3" applyNumberFormat="1" applyFont="1" applyFill="1" applyBorder="1" applyAlignment="1" applyProtection="1">
      <alignment horizontal="right" vertical="center"/>
    </xf>
    <xf numFmtId="177" fontId="12" fillId="3" borderId="20" xfId="5" applyNumberFormat="1" applyFont="1" applyFill="1" applyBorder="1" applyAlignment="1">
      <alignment horizontal="center" vertical="center"/>
    </xf>
    <xf numFmtId="177" fontId="12" fillId="3" borderId="21" xfId="5" quotePrefix="1" applyNumberFormat="1" applyFont="1" applyFill="1" applyBorder="1" applyAlignment="1">
      <alignment horizontal="center" vertical="center" wrapText="1"/>
    </xf>
    <xf numFmtId="0" fontId="40" fillId="0" borderId="0" xfId="18">
      <alignment vertical="center"/>
    </xf>
    <xf numFmtId="0" fontId="6" fillId="2" borderId="0" xfId="5" applyFont="1" applyFill="1" applyAlignment="1">
      <alignment horizontal="left" vertical="center"/>
    </xf>
    <xf numFmtId="0" fontId="7" fillId="2" borderId="0" xfId="5" applyFont="1" applyFill="1" applyAlignment="1">
      <alignment horizontal="center" vertical="center"/>
    </xf>
    <xf numFmtId="0" fontId="8" fillId="2" borderId="0" xfId="5" applyFont="1" applyFill="1">
      <alignment vertical="center"/>
    </xf>
    <xf numFmtId="0" fontId="14" fillId="2" borderId="0" xfId="9" applyFont="1" applyFill="1">
      <alignment vertical="center"/>
    </xf>
    <xf numFmtId="179" fontId="18" fillId="2" borderId="12" xfId="3" applyNumberFormat="1" applyFont="1" applyFill="1" applyBorder="1" applyAlignment="1" applyProtection="1">
      <alignment horizontal="right" vertical="center"/>
    </xf>
    <xf numFmtId="0" fontId="17" fillId="2" borderId="0" xfId="9" applyFont="1" applyFill="1">
      <alignment vertical="center"/>
    </xf>
    <xf numFmtId="179" fontId="17" fillId="2" borderId="27" xfId="3" applyNumberFormat="1" applyFont="1" applyFill="1" applyBorder="1" applyAlignment="1" applyProtection="1">
      <alignment horizontal="right" vertical="center"/>
    </xf>
    <xf numFmtId="179" fontId="18" fillId="2" borderId="27" xfId="3" applyNumberFormat="1" applyFont="1" applyFill="1" applyBorder="1" applyAlignment="1" applyProtection="1">
      <alignment horizontal="right" vertical="center"/>
    </xf>
    <xf numFmtId="179" fontId="18" fillId="2" borderId="25" xfId="3" applyNumberFormat="1" applyFont="1" applyFill="1" applyBorder="1" applyAlignment="1" applyProtection="1">
      <alignment horizontal="right" vertical="center"/>
    </xf>
    <xf numFmtId="0" fontId="23" fillId="2" borderId="0" xfId="5" applyFont="1" applyFill="1">
      <alignment vertical="center"/>
    </xf>
    <xf numFmtId="0" fontId="27" fillId="2" borderId="0" xfId="5" applyFont="1" applyFill="1">
      <alignment vertical="center"/>
    </xf>
    <xf numFmtId="0" fontId="14" fillId="2" borderId="10" xfId="9" applyFont="1" applyFill="1" applyBorder="1">
      <alignment vertical="center"/>
    </xf>
    <xf numFmtId="0" fontId="14" fillId="2" borderId="14" xfId="9" applyFont="1" applyFill="1" applyBorder="1">
      <alignment vertical="center"/>
    </xf>
    <xf numFmtId="0" fontId="24" fillId="2" borderId="0" xfId="5" applyFont="1" applyFill="1" applyAlignment="1">
      <alignment horizontal="left" vertical="center"/>
    </xf>
    <xf numFmtId="181" fontId="21" fillId="2" borderId="0" xfId="10" applyNumberFormat="1" applyFont="1" applyFill="1" applyBorder="1" applyAlignment="1" applyProtection="1">
      <alignment horizontal="right" vertical="center"/>
    </xf>
    <xf numFmtId="181" fontId="17" fillId="2" borderId="11" xfId="10" applyNumberFormat="1" applyFont="1" applyFill="1" applyBorder="1" applyAlignment="1" applyProtection="1">
      <alignment horizontal="right" vertical="center"/>
    </xf>
    <xf numFmtId="181" fontId="17" fillId="2" borderId="12" xfId="10" applyNumberFormat="1" applyFont="1" applyFill="1" applyBorder="1" applyAlignment="1" applyProtection="1">
      <alignment horizontal="right" vertical="center"/>
    </xf>
    <xf numFmtId="181" fontId="17" fillId="2" borderId="22" xfId="10" applyNumberFormat="1" applyFont="1" applyFill="1" applyBorder="1" applyAlignment="1" applyProtection="1">
      <alignment horizontal="right" vertical="center"/>
    </xf>
    <xf numFmtId="181" fontId="17" fillId="2" borderId="27" xfId="10" applyNumberFormat="1" applyFont="1" applyFill="1" applyBorder="1" applyAlignment="1" applyProtection="1">
      <alignment horizontal="right" vertical="center"/>
    </xf>
    <xf numFmtId="181" fontId="17" fillId="2" borderId="25" xfId="10" applyNumberFormat="1" applyFont="1" applyFill="1" applyBorder="1" applyAlignment="1" applyProtection="1">
      <alignment horizontal="right" vertical="center"/>
    </xf>
    <xf numFmtId="181" fontId="17" fillId="2" borderId="24" xfId="10" applyNumberFormat="1" applyFont="1" applyFill="1" applyBorder="1" applyAlignment="1" applyProtection="1">
      <alignment horizontal="right" vertical="center"/>
    </xf>
    <xf numFmtId="0" fontId="19" fillId="2" borderId="0" xfId="5" applyFont="1" applyFill="1">
      <alignment vertical="center"/>
    </xf>
    <xf numFmtId="0" fontId="5" fillId="2" borderId="0" xfId="4" applyFont="1" applyFill="1">
      <alignment vertical="center"/>
    </xf>
    <xf numFmtId="0" fontId="23" fillId="2" borderId="0" xfId="4" applyFont="1" applyFill="1">
      <alignment vertical="center"/>
    </xf>
    <xf numFmtId="0" fontId="32" fillId="2" borderId="0" xfId="5" applyFont="1" applyFill="1">
      <alignment vertical="center"/>
    </xf>
    <xf numFmtId="0" fontId="34" fillId="2" borderId="0" xfId="4" applyFont="1" applyFill="1">
      <alignment vertical="center"/>
    </xf>
    <xf numFmtId="0" fontId="35" fillId="2" borderId="0" xfId="4" applyFont="1" applyFill="1">
      <alignment vertical="center"/>
    </xf>
    <xf numFmtId="0" fontId="27" fillId="2" borderId="0" xfId="4" applyFont="1" applyFill="1">
      <alignment vertical="center"/>
    </xf>
    <xf numFmtId="37" fontId="12" fillId="6" borderId="19" xfId="7" applyNumberFormat="1" applyFont="1" applyFill="1" applyBorder="1" applyAlignment="1">
      <alignment horizontal="center" vertical="center"/>
    </xf>
    <xf numFmtId="177" fontId="12" fillId="6" borderId="4" xfId="5" applyNumberFormat="1" applyFont="1" applyFill="1" applyBorder="1" applyAlignment="1">
      <alignment horizontal="center" vertical="center"/>
    </xf>
    <xf numFmtId="177" fontId="12" fillId="6" borderId="8" xfId="5" quotePrefix="1" applyNumberFormat="1" applyFont="1" applyFill="1" applyBorder="1" applyAlignment="1">
      <alignment horizontal="center" vertical="center" wrapText="1"/>
    </xf>
    <xf numFmtId="20" fontId="36" fillId="2" borderId="0" xfId="5" applyNumberFormat="1" applyFont="1" applyFill="1" applyAlignment="1">
      <alignment horizontal="center" vertical="center"/>
    </xf>
    <xf numFmtId="0" fontId="35" fillId="2" borderId="0" xfId="5" applyFont="1" applyFill="1">
      <alignment vertical="center"/>
    </xf>
    <xf numFmtId="0" fontId="16" fillId="2" borderId="0" xfId="9" applyFont="1" applyFill="1" applyAlignment="1">
      <alignment horizontal="left" vertical="center"/>
    </xf>
    <xf numFmtId="179" fontId="18" fillId="2" borderId="0" xfId="11" applyNumberFormat="1" applyFont="1" applyFill="1" applyBorder="1" applyAlignment="1" applyProtection="1">
      <alignment horizontal="right" vertical="center"/>
    </xf>
    <xf numFmtId="0" fontId="18" fillId="2" borderId="0" xfId="3" applyNumberFormat="1" applyFont="1" applyFill="1" applyBorder="1" applyAlignment="1" applyProtection="1">
      <alignment horizontal="right" vertical="center"/>
    </xf>
    <xf numFmtId="0" fontId="38" fillId="3" borderId="0" xfId="0" applyFont="1" applyFill="1" applyAlignment="1">
      <alignment horizontal="center" vertical="center"/>
    </xf>
    <xf numFmtId="0" fontId="38" fillId="3" borderId="0" xfId="0" applyFont="1" applyFill="1" applyAlignment="1">
      <alignment horizontal="center" vertical="center" wrapText="1"/>
    </xf>
    <xf numFmtId="179" fontId="17" fillId="2" borderId="14" xfId="3" applyNumberFormat="1" applyFont="1" applyFill="1" applyBorder="1" applyAlignment="1" applyProtection="1">
      <alignment horizontal="right" vertical="center"/>
    </xf>
    <xf numFmtId="179" fontId="17" fillId="2" borderId="26" xfId="3" applyNumberFormat="1" applyFont="1" applyFill="1" applyBorder="1" applyAlignment="1" applyProtection="1">
      <alignment horizontal="right" vertical="center"/>
    </xf>
    <xf numFmtId="0" fontId="42" fillId="2" borderId="0" xfId="5" applyFont="1" applyFill="1" applyAlignment="1">
      <alignment horizontal="left" vertical="center"/>
    </xf>
    <xf numFmtId="177" fontId="12" fillId="3" borderId="38" xfId="5" applyNumberFormat="1" applyFont="1" applyFill="1" applyBorder="1" applyAlignment="1">
      <alignment horizontal="center" vertical="center"/>
    </xf>
    <xf numFmtId="177" fontId="12" fillId="3" borderId="39" xfId="5" quotePrefix="1" applyNumberFormat="1" applyFont="1" applyFill="1" applyBorder="1" applyAlignment="1">
      <alignment horizontal="center" vertical="center" wrapText="1"/>
    </xf>
    <xf numFmtId="0" fontId="5" fillId="2" borderId="40" xfId="5" applyFont="1" applyFill="1" applyBorder="1">
      <alignment vertical="center"/>
    </xf>
    <xf numFmtId="181" fontId="17" fillId="2" borderId="14" xfId="10" applyNumberFormat="1" applyFont="1" applyFill="1" applyBorder="1" applyAlignment="1" applyProtection="1">
      <alignment horizontal="right" vertical="center"/>
    </xf>
    <xf numFmtId="181" fontId="17" fillId="2" borderId="26" xfId="10" applyNumberFormat="1" applyFont="1" applyFill="1" applyBorder="1" applyAlignment="1" applyProtection="1">
      <alignment horizontal="right" vertical="center"/>
    </xf>
    <xf numFmtId="177" fontId="12" fillId="3" borderId="44" xfId="5" applyNumberFormat="1" applyFont="1" applyFill="1" applyBorder="1" applyAlignment="1">
      <alignment horizontal="center" vertical="center"/>
    </xf>
    <xf numFmtId="177" fontId="12" fillId="3" borderId="45" xfId="5" quotePrefix="1" applyNumberFormat="1" applyFont="1" applyFill="1" applyBorder="1" applyAlignment="1">
      <alignment horizontal="center" vertical="center" wrapText="1"/>
    </xf>
    <xf numFmtId="0" fontId="43" fillId="2" borderId="40" xfId="5" applyFont="1" applyFill="1" applyBorder="1">
      <alignment vertical="center"/>
    </xf>
    <xf numFmtId="179" fontId="17" fillId="2" borderId="22" xfId="3" applyNumberFormat="1" applyFont="1" applyFill="1" applyBorder="1" applyAlignment="1" applyProtection="1">
      <alignment horizontal="right" vertical="center"/>
    </xf>
    <xf numFmtId="179" fontId="17" fillId="2" borderId="0" xfId="3" applyNumberFormat="1" applyFont="1" applyFill="1" applyBorder="1" applyAlignment="1" applyProtection="1">
      <alignment horizontal="right" vertical="center"/>
    </xf>
    <xf numFmtId="37" fontId="12" fillId="3" borderId="37" xfId="7" applyNumberFormat="1" applyFont="1" applyFill="1" applyBorder="1" applyAlignment="1">
      <alignment horizontal="center" vertical="center"/>
    </xf>
    <xf numFmtId="177" fontId="12" fillId="3" borderId="47" xfId="5" quotePrefix="1" applyNumberFormat="1" applyFont="1" applyFill="1" applyBorder="1" applyAlignment="1">
      <alignment horizontal="center" vertical="center" wrapText="1"/>
    </xf>
    <xf numFmtId="37" fontId="12" fillId="3" borderId="35" xfId="7" applyNumberFormat="1" applyFont="1" applyFill="1" applyBorder="1" applyAlignment="1">
      <alignment horizontal="center" vertical="center"/>
    </xf>
    <xf numFmtId="181" fontId="21" fillId="0" borderId="0" xfId="10" applyNumberFormat="1" applyFont="1" applyFill="1" applyBorder="1" applyAlignment="1" applyProtection="1">
      <alignment horizontal="right" vertical="center"/>
    </xf>
    <xf numFmtId="0" fontId="35" fillId="0" borderId="40" xfId="6" applyFont="1" applyBorder="1" applyAlignment="1">
      <alignment horizontal="right" vertical="center"/>
    </xf>
    <xf numFmtId="178" fontId="15" fillId="4" borderId="49" xfId="3" applyNumberFormat="1" applyFont="1" applyFill="1" applyBorder="1" applyAlignment="1" applyProtection="1">
      <alignment horizontal="right" vertical="center"/>
    </xf>
    <xf numFmtId="178" fontId="15" fillId="4" borderId="48" xfId="3" applyNumberFormat="1" applyFont="1" applyFill="1" applyBorder="1" applyAlignment="1" applyProtection="1">
      <alignment horizontal="right" vertical="center"/>
    </xf>
    <xf numFmtId="0" fontId="17" fillId="2" borderId="14" xfId="9" applyFont="1" applyFill="1" applyBorder="1">
      <alignment vertical="center"/>
    </xf>
    <xf numFmtId="0" fontId="18" fillId="2" borderId="14" xfId="9" applyFont="1" applyFill="1" applyBorder="1" applyAlignment="1">
      <alignment horizontal="left" vertical="center" indent="1"/>
    </xf>
    <xf numFmtId="0" fontId="14" fillId="2" borderId="26" xfId="9" applyFont="1" applyFill="1" applyBorder="1">
      <alignment vertical="center"/>
    </xf>
    <xf numFmtId="0" fontId="21" fillId="2" borderId="16" xfId="9" applyFont="1" applyFill="1" applyBorder="1" applyAlignment="1">
      <alignment horizontal="left" vertical="center"/>
    </xf>
    <xf numFmtId="0" fontId="27" fillId="2" borderId="10" xfId="5" applyFont="1" applyFill="1" applyBorder="1">
      <alignment vertical="center"/>
    </xf>
    <xf numFmtId="0" fontId="18" fillId="2" borderId="14" xfId="9" applyFont="1" applyFill="1" applyBorder="1" applyAlignment="1">
      <alignment horizontal="left" vertical="center" wrapText="1" indent="1"/>
    </xf>
    <xf numFmtId="0" fontId="21" fillId="2" borderId="26" xfId="9" applyFont="1" applyFill="1" applyBorder="1" applyAlignment="1">
      <alignment horizontal="left" vertical="center"/>
    </xf>
    <xf numFmtId="0" fontId="21" fillId="2" borderId="10" xfId="9" applyFont="1" applyFill="1" applyBorder="1">
      <alignment vertical="center"/>
    </xf>
    <xf numFmtId="0" fontId="21" fillId="2" borderId="14" xfId="9" applyFont="1" applyFill="1" applyBorder="1">
      <alignment vertical="center"/>
    </xf>
    <xf numFmtId="0" fontId="21" fillId="2" borderId="26" xfId="9" applyFont="1" applyFill="1" applyBorder="1">
      <alignment vertical="center"/>
    </xf>
    <xf numFmtId="0" fontId="6" fillId="2" borderId="0" xfId="5" applyFont="1" applyFill="1">
      <alignment vertical="center"/>
    </xf>
    <xf numFmtId="0" fontId="14" fillId="2" borderId="51" xfId="9" applyFont="1" applyFill="1" applyBorder="1">
      <alignment vertical="center"/>
    </xf>
    <xf numFmtId="0" fontId="18" fillId="2" borderId="52" xfId="9" applyFont="1" applyFill="1" applyBorder="1">
      <alignment vertical="center"/>
    </xf>
    <xf numFmtId="0" fontId="14" fillId="2" borderId="52" xfId="9" applyFont="1" applyFill="1" applyBorder="1">
      <alignment vertical="center"/>
    </xf>
    <xf numFmtId="182" fontId="23" fillId="7" borderId="11" xfId="3" applyNumberFormat="1" applyFont="1" applyFill="1" applyBorder="1" applyAlignment="1" applyProtection="1">
      <alignment horizontal="right" vertical="center"/>
    </xf>
    <xf numFmtId="0" fontId="35" fillId="0" borderId="0" xfId="5" applyFont="1">
      <alignment vertical="center"/>
    </xf>
    <xf numFmtId="0" fontId="21" fillId="2" borderId="53" xfId="9" applyFont="1" applyFill="1" applyBorder="1">
      <alignment vertical="center"/>
    </xf>
    <xf numFmtId="179" fontId="21" fillId="2" borderId="54" xfId="3" applyNumberFormat="1" applyFont="1" applyFill="1" applyBorder="1" applyAlignment="1" applyProtection="1">
      <alignment horizontal="right" vertical="center"/>
    </xf>
    <xf numFmtId="179" fontId="17" fillId="2" borderId="34" xfId="3" applyNumberFormat="1" applyFont="1" applyFill="1" applyBorder="1" applyAlignment="1" applyProtection="1">
      <alignment horizontal="right" vertical="center"/>
    </xf>
    <xf numFmtId="0" fontId="14" fillId="2" borderId="53" xfId="9" applyFont="1" applyFill="1" applyBorder="1">
      <alignment vertical="center"/>
    </xf>
    <xf numFmtId="0" fontId="14" fillId="2" borderId="49" xfId="9" applyFont="1" applyFill="1" applyBorder="1">
      <alignment vertical="center"/>
    </xf>
    <xf numFmtId="179" fontId="17" fillId="2" borderId="54" xfId="3" applyNumberFormat="1" applyFont="1" applyFill="1" applyBorder="1" applyAlignment="1" applyProtection="1">
      <alignment horizontal="right" vertical="center"/>
    </xf>
    <xf numFmtId="178" fontId="15" fillId="4" borderId="55" xfId="3" applyNumberFormat="1" applyFont="1" applyFill="1" applyBorder="1" applyAlignment="1" applyProtection="1">
      <alignment horizontal="right" vertical="center"/>
    </xf>
    <xf numFmtId="179" fontId="21" fillId="2" borderId="11" xfId="3" applyNumberFormat="1" applyFont="1" applyFill="1" applyBorder="1" applyAlignment="1" applyProtection="1">
      <alignment horizontal="right" vertical="center"/>
    </xf>
    <xf numFmtId="177" fontId="29" fillId="2" borderId="42" xfId="5" applyNumberFormat="1" applyFont="1" applyFill="1" applyBorder="1">
      <alignment vertical="center"/>
    </xf>
    <xf numFmtId="0" fontId="31" fillId="2" borderId="42" xfId="5" applyFont="1" applyFill="1" applyBorder="1">
      <alignment vertical="center"/>
    </xf>
    <xf numFmtId="0" fontId="9" fillId="2" borderId="40" xfId="4" applyFont="1" applyFill="1" applyBorder="1">
      <alignment vertical="center"/>
    </xf>
    <xf numFmtId="0" fontId="32" fillId="2" borderId="42" xfId="5" applyFont="1" applyFill="1" applyBorder="1">
      <alignment vertical="center"/>
    </xf>
    <xf numFmtId="0" fontId="21" fillId="2" borderId="10" xfId="5" applyFont="1" applyFill="1" applyBorder="1" applyAlignment="1">
      <alignment horizontal="left" vertical="center"/>
    </xf>
    <xf numFmtId="0" fontId="17" fillId="2" borderId="14" xfId="5" applyFont="1" applyFill="1" applyBorder="1" applyAlignment="1">
      <alignment horizontal="left" vertical="center"/>
    </xf>
    <xf numFmtId="0" fontId="21" fillId="2" borderId="14" xfId="5" applyFont="1" applyFill="1" applyBorder="1" applyAlignment="1">
      <alignment horizontal="left" vertical="center"/>
    </xf>
    <xf numFmtId="37" fontId="12" fillId="3" borderId="58" xfId="7" applyNumberFormat="1" applyFont="1" applyFill="1" applyBorder="1" applyAlignment="1">
      <alignment horizontal="center" vertical="center"/>
    </xf>
    <xf numFmtId="0" fontId="14" fillId="4" borderId="53" xfId="9" applyFont="1" applyFill="1" applyBorder="1">
      <alignment vertical="center"/>
    </xf>
    <xf numFmtId="0" fontId="18" fillId="2" borderId="52" xfId="9" applyFont="1" applyFill="1" applyBorder="1" applyAlignment="1">
      <alignment horizontal="left" vertical="center"/>
    </xf>
    <xf numFmtId="0" fontId="18" fillId="2" borderId="52" xfId="9" applyFont="1" applyFill="1" applyBorder="1" applyAlignment="1">
      <alignment horizontal="left" vertical="center" indent="1"/>
    </xf>
    <xf numFmtId="0" fontId="21" fillId="2" borderId="59" xfId="9" applyFont="1" applyFill="1" applyBorder="1" applyAlignment="1">
      <alignment horizontal="left" vertical="center"/>
    </xf>
    <xf numFmtId="0" fontId="16" fillId="2" borderId="0" xfId="5" applyFont="1" applyFill="1" applyAlignment="1">
      <alignment horizontal="left" vertical="center"/>
    </xf>
    <xf numFmtId="179" fontId="9" fillId="2" borderId="0" xfId="5" applyNumberFormat="1" applyFont="1" applyFill="1">
      <alignment vertical="center"/>
    </xf>
    <xf numFmtId="0" fontId="14" fillId="4" borderId="49" xfId="5" applyFont="1" applyFill="1" applyBorder="1">
      <alignment vertical="center"/>
    </xf>
    <xf numFmtId="0" fontId="18" fillId="2" borderId="3" xfId="5" applyFont="1" applyFill="1" applyBorder="1" applyAlignment="1">
      <alignment horizontal="left" vertical="center"/>
    </xf>
    <xf numFmtId="0" fontId="21" fillId="2" borderId="17" xfId="5" applyFont="1" applyFill="1" applyBorder="1" applyAlignment="1">
      <alignment horizontal="left" vertical="center"/>
    </xf>
    <xf numFmtId="38" fontId="29" fillId="2" borderId="42" xfId="12" applyFont="1" applyFill="1" applyBorder="1" applyAlignment="1" applyProtection="1">
      <alignment horizontal="left" vertical="center"/>
    </xf>
    <xf numFmtId="38" fontId="28" fillId="2" borderId="42" xfId="12" applyFont="1" applyFill="1" applyBorder="1" applyAlignment="1" applyProtection="1">
      <alignment horizontal="left" vertical="center"/>
    </xf>
    <xf numFmtId="0" fontId="32" fillId="2" borderId="43" xfId="5" applyFont="1" applyFill="1" applyBorder="1">
      <alignment vertical="center"/>
    </xf>
    <xf numFmtId="177" fontId="18" fillId="2" borderId="40" xfId="4" applyNumberFormat="1" applyFont="1" applyFill="1" applyBorder="1">
      <alignment vertical="center"/>
    </xf>
    <xf numFmtId="0" fontId="9" fillId="2" borderId="40" xfId="5" applyFont="1" applyFill="1" applyBorder="1">
      <alignment vertical="center"/>
    </xf>
    <xf numFmtId="0" fontId="9" fillId="2" borderId="40" xfId="5" applyFont="1" applyFill="1" applyBorder="1" applyAlignment="1">
      <alignment horizontal="right" vertical="center"/>
    </xf>
    <xf numFmtId="177" fontId="33" fillId="5" borderId="35" xfId="4" applyNumberFormat="1" applyFont="1" applyFill="1" applyBorder="1" applyAlignment="1">
      <alignment horizontal="centerContinuous" vertical="center"/>
    </xf>
    <xf numFmtId="0" fontId="18" fillId="2" borderId="10" xfId="5" applyFont="1" applyFill="1" applyBorder="1" applyAlignment="1">
      <alignment horizontal="left" vertical="center"/>
    </xf>
    <xf numFmtId="0" fontId="18" fillId="2" borderId="14" xfId="5" applyFont="1" applyFill="1" applyBorder="1" applyAlignment="1">
      <alignment horizontal="left" vertical="center"/>
    </xf>
    <xf numFmtId="0" fontId="18" fillId="2" borderId="14" xfId="5" applyFont="1" applyFill="1" applyBorder="1" applyAlignment="1">
      <alignment horizontal="left" vertical="center" indent="1"/>
    </xf>
    <xf numFmtId="0" fontId="18" fillId="0" borderId="0" xfId="9" applyFont="1">
      <alignment vertical="center"/>
    </xf>
    <xf numFmtId="0" fontId="16" fillId="2" borderId="49" xfId="9" applyFont="1" applyFill="1" applyBorder="1" applyAlignment="1">
      <alignment horizontal="left" vertical="center"/>
    </xf>
    <xf numFmtId="0" fontId="40" fillId="0" borderId="0" xfId="18" applyFill="1" applyBorder="1" applyAlignment="1">
      <alignment vertical="center" shrinkToFit="1"/>
    </xf>
    <xf numFmtId="0" fontId="5" fillId="0" borderId="0" xfId="0" applyFont="1">
      <alignment vertical="center"/>
    </xf>
    <xf numFmtId="0" fontId="45" fillId="0" borderId="0" xfId="0" applyFont="1">
      <alignment vertical="center"/>
    </xf>
    <xf numFmtId="0" fontId="46" fillId="0" borderId="0" xfId="0" applyFont="1">
      <alignment vertical="center"/>
    </xf>
    <xf numFmtId="0" fontId="17" fillId="2" borderId="0" xfId="9" applyFont="1" applyFill="1" applyAlignment="1">
      <alignment horizontal="left" vertical="center"/>
    </xf>
    <xf numFmtId="179" fontId="48" fillId="2" borderId="11" xfId="3" applyNumberFormat="1" applyFont="1" applyFill="1" applyBorder="1" applyAlignment="1" applyProtection="1">
      <alignment horizontal="right" vertical="center"/>
    </xf>
    <xf numFmtId="179" fontId="48" fillId="2" borderId="22" xfId="3" applyNumberFormat="1" applyFont="1" applyFill="1" applyBorder="1" applyAlignment="1" applyProtection="1">
      <alignment horizontal="right" vertical="center"/>
    </xf>
    <xf numFmtId="179" fontId="21" fillId="2" borderId="18" xfId="10" applyNumberFormat="1" applyFont="1" applyFill="1" applyBorder="1" applyAlignment="1" applyProtection="1">
      <alignment horizontal="right" vertical="center"/>
    </xf>
    <xf numFmtId="179" fontId="21" fillId="2" borderId="16" xfId="10" applyNumberFormat="1" applyFont="1" applyFill="1" applyBorder="1" applyAlignment="1" applyProtection="1">
      <alignment horizontal="right" vertical="center"/>
    </xf>
    <xf numFmtId="179" fontId="21" fillId="2" borderId="15" xfId="10" applyNumberFormat="1" applyFont="1" applyFill="1" applyBorder="1" applyAlignment="1" applyProtection="1">
      <alignment horizontal="right" vertical="center"/>
    </xf>
    <xf numFmtId="179" fontId="49" fillId="2" borderId="18" xfId="10" applyNumberFormat="1" applyFont="1" applyFill="1" applyBorder="1" applyAlignment="1" applyProtection="1">
      <alignment horizontal="right" vertical="center"/>
    </xf>
    <xf numFmtId="179" fontId="49" fillId="0" borderId="18" xfId="10" applyNumberFormat="1" applyFont="1" applyFill="1" applyBorder="1" applyAlignment="1" applyProtection="1">
      <alignment horizontal="right" vertical="center"/>
    </xf>
    <xf numFmtId="179" fontId="49" fillId="0" borderId="27" xfId="10" applyNumberFormat="1" applyFont="1" applyFill="1" applyBorder="1" applyAlignment="1" applyProtection="1">
      <alignment horizontal="right" vertical="center"/>
    </xf>
    <xf numFmtId="179" fontId="49" fillId="2" borderId="23" xfId="10" applyNumberFormat="1" applyFont="1" applyFill="1" applyBorder="1" applyAlignment="1" applyProtection="1">
      <alignment horizontal="right" vertical="center"/>
    </xf>
    <xf numFmtId="0" fontId="50" fillId="2" borderId="28" xfId="5" applyFont="1" applyFill="1" applyBorder="1">
      <alignment vertical="center"/>
    </xf>
    <xf numFmtId="179" fontId="49" fillId="2" borderId="34" xfId="10" applyNumberFormat="1" applyFont="1" applyFill="1" applyBorder="1" applyAlignment="1" applyProtection="1">
      <alignment horizontal="right" vertical="center"/>
    </xf>
    <xf numFmtId="37" fontId="12" fillId="3" borderId="37" xfId="7" applyNumberFormat="1" applyFont="1" applyFill="1" applyBorder="1" applyAlignment="1">
      <alignment horizontal="centerContinuous" vertical="center"/>
    </xf>
    <xf numFmtId="37" fontId="12" fillId="3" borderId="35" xfId="7" applyNumberFormat="1" applyFont="1" applyFill="1" applyBorder="1" applyAlignment="1">
      <alignment horizontal="centerContinuous" vertical="center"/>
    </xf>
    <xf numFmtId="37" fontId="12" fillId="3" borderId="41" xfId="7" applyNumberFormat="1" applyFont="1" applyFill="1" applyBorder="1" applyAlignment="1">
      <alignment horizontal="centerContinuous" vertical="center"/>
    </xf>
    <xf numFmtId="37" fontId="12" fillId="3" borderId="58" xfId="7" applyNumberFormat="1" applyFont="1" applyFill="1" applyBorder="1" applyAlignment="1">
      <alignment horizontal="centerContinuous" vertical="center"/>
    </xf>
    <xf numFmtId="179" fontId="21" fillId="2" borderId="26" xfId="10" applyNumberFormat="1" applyFont="1" applyFill="1" applyBorder="1" applyAlignment="1" applyProtection="1">
      <alignment horizontal="right" vertical="center"/>
    </xf>
    <xf numFmtId="179" fontId="21" fillId="2" borderId="27" xfId="10" applyNumberFormat="1" applyFont="1" applyFill="1" applyBorder="1" applyAlignment="1" applyProtection="1">
      <alignment horizontal="right" vertical="center"/>
    </xf>
    <xf numFmtId="177" fontId="12" fillId="3" borderId="61" xfId="5" applyNumberFormat="1" applyFont="1" applyFill="1" applyBorder="1" applyAlignment="1">
      <alignment horizontal="center" vertical="center"/>
    </xf>
    <xf numFmtId="177" fontId="12" fillId="3" borderId="62" xfId="5" quotePrefix="1" applyNumberFormat="1" applyFont="1" applyFill="1" applyBorder="1" applyAlignment="1">
      <alignment horizontal="center" vertical="center" wrapText="1"/>
    </xf>
    <xf numFmtId="177" fontId="12" fillId="3" borderId="35" xfId="5" applyNumberFormat="1" applyFont="1" applyFill="1" applyBorder="1" applyAlignment="1">
      <alignment horizontal="centerContinuous" vertical="center"/>
    </xf>
    <xf numFmtId="37" fontId="12" fillId="3" borderId="36" xfId="7" applyNumberFormat="1" applyFont="1" applyFill="1" applyBorder="1" applyAlignment="1">
      <alignment horizontal="centerContinuous" vertical="center"/>
    </xf>
    <xf numFmtId="177" fontId="12" fillId="3" borderId="63" xfId="5" applyNumberFormat="1" applyFont="1" applyFill="1" applyBorder="1" applyAlignment="1">
      <alignment horizontal="center" vertical="center"/>
    </xf>
    <xf numFmtId="177" fontId="12" fillId="3" borderId="64" xfId="5" quotePrefix="1" applyNumberFormat="1" applyFont="1" applyFill="1" applyBorder="1" applyAlignment="1">
      <alignment horizontal="center" vertical="center" wrapText="1"/>
    </xf>
    <xf numFmtId="0" fontId="17" fillId="2" borderId="49" xfId="3" applyNumberFormat="1" applyFont="1" applyFill="1" applyBorder="1" applyAlignment="1" applyProtection="1">
      <alignment horizontal="right" vertical="center"/>
    </xf>
    <xf numFmtId="0" fontId="21" fillId="2" borderId="0" xfId="5" applyFont="1" applyFill="1" applyAlignment="1">
      <alignment horizontal="left" vertical="center"/>
    </xf>
    <xf numFmtId="181" fontId="22" fillId="2" borderId="0" xfId="10" applyNumberFormat="1" applyFont="1" applyFill="1" applyBorder="1" applyAlignment="1" applyProtection="1">
      <alignment horizontal="right" vertical="center"/>
    </xf>
    <xf numFmtId="179" fontId="49" fillId="2" borderId="0" xfId="10" applyNumberFormat="1" applyFont="1" applyFill="1" applyBorder="1" applyAlignment="1" applyProtection="1">
      <alignment horizontal="right" vertical="center"/>
    </xf>
    <xf numFmtId="3" fontId="21" fillId="2" borderId="0" xfId="10" applyNumberFormat="1" applyFont="1" applyFill="1" applyBorder="1" applyAlignment="1" applyProtection="1">
      <alignment horizontal="right" vertical="center"/>
    </xf>
    <xf numFmtId="3" fontId="22" fillId="2" borderId="0" xfId="10" applyNumberFormat="1" applyFont="1" applyFill="1" applyBorder="1" applyAlignment="1" applyProtection="1">
      <alignment horizontal="right" vertical="center"/>
    </xf>
    <xf numFmtId="178" fontId="15" fillId="4" borderId="70" xfId="3" applyNumberFormat="1" applyFont="1" applyFill="1" applyBorder="1" applyAlignment="1" applyProtection="1">
      <alignment horizontal="right" vertical="center"/>
    </xf>
    <xf numFmtId="179" fontId="21" fillId="2" borderId="23" xfId="10" applyNumberFormat="1" applyFont="1" applyFill="1" applyBorder="1" applyAlignment="1" applyProtection="1">
      <alignment horizontal="right" vertical="center"/>
    </xf>
    <xf numFmtId="0" fontId="9" fillId="2" borderId="29" xfId="5" applyFont="1" applyFill="1" applyBorder="1">
      <alignment vertical="center"/>
    </xf>
    <xf numFmtId="179" fontId="21" fillId="2" borderId="24" xfId="10" applyNumberFormat="1" applyFont="1" applyFill="1" applyBorder="1" applyAlignment="1" applyProtection="1">
      <alignment horizontal="right" vertical="center"/>
    </xf>
    <xf numFmtId="179" fontId="21" fillId="2" borderId="34" xfId="3" applyNumberFormat="1" applyFont="1" applyFill="1" applyBorder="1" applyAlignment="1" applyProtection="1">
      <alignment horizontal="right" vertical="center"/>
    </xf>
    <xf numFmtId="177" fontId="24" fillId="4" borderId="7" xfId="5" applyNumberFormat="1" applyFont="1" applyFill="1" applyBorder="1" applyAlignment="1">
      <alignment horizontal="center" vertical="center"/>
    </xf>
    <xf numFmtId="177" fontId="24" fillId="4" borderId="9" xfId="5" quotePrefix="1" applyNumberFormat="1" applyFont="1" applyFill="1" applyBorder="1" applyAlignment="1">
      <alignment horizontal="center" vertical="center" shrinkToFit="1"/>
    </xf>
    <xf numFmtId="177" fontId="12" fillId="3" borderId="9" xfId="5" quotePrefix="1" applyNumberFormat="1" applyFont="1" applyFill="1" applyBorder="1" applyAlignment="1">
      <alignment horizontal="center" vertical="center" shrinkToFit="1"/>
    </xf>
    <xf numFmtId="177" fontId="24" fillId="4" borderId="73" xfId="5" applyNumberFormat="1" applyFont="1" applyFill="1" applyBorder="1" applyAlignment="1">
      <alignment horizontal="center" vertical="center"/>
    </xf>
    <xf numFmtId="0" fontId="13" fillId="2" borderId="74" xfId="5" applyFont="1" applyFill="1" applyBorder="1">
      <alignment vertical="center"/>
    </xf>
    <xf numFmtId="0" fontId="5" fillId="2" borderId="1" xfId="5" applyFont="1" applyFill="1" applyBorder="1">
      <alignment vertical="center"/>
    </xf>
    <xf numFmtId="37" fontId="24" fillId="4" borderId="75" xfId="7" applyNumberFormat="1" applyFont="1" applyFill="1" applyBorder="1" applyAlignment="1">
      <alignment horizontal="center" vertical="center"/>
    </xf>
    <xf numFmtId="177" fontId="24" fillId="4" borderId="20" xfId="5" applyNumberFormat="1" applyFont="1" applyFill="1" applyBorder="1" applyAlignment="1">
      <alignment horizontal="center" vertical="center"/>
    </xf>
    <xf numFmtId="177" fontId="24" fillId="4" borderId="65" xfId="5" quotePrefix="1" applyNumberFormat="1" applyFont="1" applyFill="1" applyBorder="1" applyAlignment="1">
      <alignment horizontal="center" vertical="center" shrinkToFit="1"/>
    </xf>
    <xf numFmtId="177" fontId="24" fillId="4" borderId="76" xfId="5" quotePrefix="1" applyNumberFormat="1" applyFont="1" applyFill="1" applyBorder="1" applyAlignment="1">
      <alignment horizontal="center" vertical="center" shrinkToFit="1"/>
    </xf>
    <xf numFmtId="177" fontId="24" fillId="4" borderId="77" xfId="5" quotePrefix="1" applyNumberFormat="1" applyFont="1" applyFill="1" applyBorder="1" applyAlignment="1">
      <alignment horizontal="center" vertical="center" shrinkToFit="1"/>
    </xf>
    <xf numFmtId="177" fontId="24" fillId="4" borderId="78" xfId="5" quotePrefix="1" applyNumberFormat="1" applyFont="1" applyFill="1" applyBorder="1" applyAlignment="1">
      <alignment horizontal="center" vertical="center" shrinkToFit="1"/>
    </xf>
    <xf numFmtId="0" fontId="35" fillId="2" borderId="0" xfId="6" applyFont="1" applyFill="1" applyAlignment="1">
      <alignment horizontal="right" vertical="center"/>
    </xf>
    <xf numFmtId="182" fontId="17" fillId="7" borderId="46" xfId="3" applyNumberFormat="1" applyFont="1" applyFill="1" applyBorder="1" applyAlignment="1" applyProtection="1">
      <alignment horizontal="right" vertical="center"/>
    </xf>
    <xf numFmtId="182" fontId="17" fillId="7" borderId="22" xfId="3" applyNumberFormat="1" applyFont="1" applyFill="1" applyBorder="1" applyAlignment="1" applyProtection="1">
      <alignment horizontal="right" vertical="center"/>
    </xf>
    <xf numFmtId="0" fontId="13" fillId="2" borderId="52" xfId="5" applyFont="1" applyFill="1" applyBorder="1">
      <alignment vertical="center"/>
    </xf>
    <xf numFmtId="0" fontId="57" fillId="2" borderId="0" xfId="4" applyFont="1" applyFill="1">
      <alignment vertical="center"/>
    </xf>
    <xf numFmtId="188" fontId="39" fillId="2" borderId="0" xfId="3" applyNumberFormat="1" applyFont="1" applyFill="1" applyAlignment="1">
      <alignment horizontal="right" vertical="center"/>
    </xf>
    <xf numFmtId="188" fontId="48" fillId="2" borderId="11" xfId="3" applyNumberFormat="1" applyFont="1" applyFill="1" applyBorder="1" applyAlignment="1" applyProtection="1">
      <alignment horizontal="right" vertical="center"/>
    </xf>
    <xf numFmtId="188" fontId="48" fillId="2" borderId="22" xfId="3" applyNumberFormat="1" applyFont="1" applyFill="1" applyBorder="1" applyAlignment="1">
      <alignment horizontal="right" vertical="center"/>
    </xf>
    <xf numFmtId="188" fontId="48" fillId="2" borderId="27" xfId="3" applyNumberFormat="1" applyFont="1" applyFill="1" applyBorder="1" applyAlignment="1">
      <alignment horizontal="right" vertical="center"/>
    </xf>
    <xf numFmtId="188" fontId="48" fillId="2" borderId="24" xfId="3" applyNumberFormat="1" applyFont="1" applyFill="1" applyBorder="1" applyAlignment="1">
      <alignment horizontal="right" vertical="center"/>
    </xf>
    <xf numFmtId="179" fontId="58" fillId="2" borderId="0" xfId="5" applyNumberFormat="1" applyFont="1" applyFill="1">
      <alignment vertical="center"/>
    </xf>
    <xf numFmtId="0" fontId="6" fillId="0" borderId="0" xfId="5" applyFont="1" applyAlignment="1">
      <alignment horizontal="center" vertical="center"/>
    </xf>
    <xf numFmtId="0" fontId="45" fillId="0" borderId="79" xfId="0" applyFont="1" applyBorder="1" applyAlignment="1">
      <alignment horizontal="left" vertical="center" indent="1"/>
    </xf>
    <xf numFmtId="0" fontId="40" fillId="0" borderId="79" xfId="18" applyBorder="1" applyAlignment="1">
      <alignment horizontal="left" vertical="center" indent="1"/>
    </xf>
    <xf numFmtId="0" fontId="42" fillId="11" borderId="79" xfId="5" applyFont="1" applyFill="1" applyBorder="1" applyAlignment="1">
      <alignment horizontal="center" vertical="center"/>
    </xf>
    <xf numFmtId="0" fontId="12" fillId="10" borderId="79" xfId="18" applyFont="1" applyFill="1" applyBorder="1" applyAlignment="1">
      <alignment horizontal="center" vertical="center"/>
    </xf>
    <xf numFmtId="0" fontId="12" fillId="9" borderId="79" xfId="18" applyFont="1" applyFill="1" applyBorder="1" applyAlignment="1">
      <alignment horizontal="center" vertical="center"/>
    </xf>
    <xf numFmtId="0" fontId="59" fillId="0" borderId="0" xfId="0" applyFont="1">
      <alignment vertical="center"/>
    </xf>
    <xf numFmtId="0" fontId="60" fillId="11" borderId="79" xfId="0" applyFont="1" applyFill="1" applyBorder="1" applyAlignment="1">
      <alignment horizontal="center" vertical="center"/>
    </xf>
    <xf numFmtId="0" fontId="24" fillId="0" borderId="79" xfId="18" applyFont="1" applyBorder="1" applyAlignment="1">
      <alignment horizontal="center" vertical="center"/>
    </xf>
    <xf numFmtId="0" fontId="61" fillId="0" borderId="79" xfId="0" applyFont="1" applyBorder="1">
      <alignment vertical="center"/>
    </xf>
    <xf numFmtId="0" fontId="24" fillId="8" borderId="79" xfId="18" applyFont="1" applyFill="1" applyBorder="1" applyAlignment="1">
      <alignment horizontal="center" vertical="center"/>
    </xf>
    <xf numFmtId="179" fontId="17" fillId="7" borderId="14" xfId="3" applyNumberFormat="1" applyFont="1" applyFill="1" applyBorder="1" applyAlignment="1" applyProtection="1">
      <alignment horizontal="right" vertical="center"/>
    </xf>
    <xf numFmtId="179" fontId="17" fillId="2" borderId="12" xfId="3" applyNumberFormat="1" applyFont="1" applyFill="1" applyBorder="1" applyAlignment="1" applyProtection="1">
      <alignment horizontal="right" vertical="center"/>
    </xf>
    <xf numFmtId="181" fontId="17" fillId="0" borderId="25" xfId="10" applyNumberFormat="1" applyFont="1" applyFill="1" applyBorder="1" applyAlignment="1" applyProtection="1">
      <alignment horizontal="right" vertical="center"/>
    </xf>
    <xf numFmtId="177" fontId="12" fillId="3" borderId="0" xfId="5" quotePrefix="1" applyNumberFormat="1" applyFont="1" applyFill="1" applyAlignment="1">
      <alignment horizontal="center" vertical="center" shrinkToFit="1"/>
    </xf>
    <xf numFmtId="179" fontId="17" fillId="7" borderId="0" xfId="3" applyNumberFormat="1" applyFont="1" applyFill="1" applyBorder="1" applyAlignment="1" applyProtection="1">
      <alignment horizontal="right" vertical="center"/>
    </xf>
    <xf numFmtId="179" fontId="17" fillId="2" borderId="1" xfId="3" applyNumberFormat="1" applyFont="1" applyFill="1" applyBorder="1" applyAlignment="1" applyProtection="1">
      <alignment horizontal="right" vertical="center"/>
    </xf>
    <xf numFmtId="0" fontId="13" fillId="2" borderId="29" xfId="5" applyFont="1" applyFill="1" applyBorder="1">
      <alignment vertical="center"/>
    </xf>
    <xf numFmtId="179" fontId="17" fillId="7" borderId="22" xfId="3" applyNumberFormat="1" applyFont="1" applyFill="1" applyBorder="1" applyAlignment="1" applyProtection="1">
      <alignment horizontal="right" vertical="center"/>
    </xf>
    <xf numFmtId="179" fontId="17" fillId="2" borderId="24" xfId="3" applyNumberFormat="1" applyFont="1" applyFill="1" applyBorder="1" applyAlignment="1" applyProtection="1">
      <alignment horizontal="right" vertical="center"/>
    </xf>
    <xf numFmtId="177" fontId="12" fillId="3" borderId="9" xfId="5" applyNumberFormat="1" applyFont="1" applyFill="1" applyBorder="1" applyAlignment="1">
      <alignment horizontal="center" vertical="center"/>
    </xf>
    <xf numFmtId="177" fontId="12" fillId="3" borderId="85" xfId="5" applyNumberFormat="1" applyFont="1" applyFill="1" applyBorder="1" applyAlignment="1">
      <alignment horizontal="center" vertical="center"/>
    </xf>
    <xf numFmtId="0" fontId="35" fillId="0" borderId="0" xfId="6" applyFont="1" applyAlignment="1">
      <alignment horizontal="right" vertical="center"/>
    </xf>
    <xf numFmtId="179" fontId="39" fillId="2" borderId="87" xfId="10" applyNumberFormat="1" applyFont="1" applyFill="1" applyBorder="1" applyAlignment="1">
      <alignment horizontal="right" vertical="center"/>
    </xf>
    <xf numFmtId="179" fontId="39" fillId="2" borderId="87" xfId="10" applyNumberFormat="1" applyFont="1" applyFill="1" applyBorder="1" applyAlignment="1" applyProtection="1">
      <alignment horizontal="right" vertical="center"/>
    </xf>
    <xf numFmtId="179" fontId="39" fillId="2" borderId="86" xfId="10" applyNumberFormat="1" applyFont="1" applyFill="1" applyBorder="1" applyAlignment="1">
      <alignment horizontal="right" vertical="center"/>
    </xf>
    <xf numFmtId="179" fontId="21" fillId="2" borderId="13" xfId="3" applyNumberFormat="1" applyFont="1" applyFill="1" applyBorder="1" applyAlignment="1" applyProtection="1">
      <alignment horizontal="right" vertical="center"/>
    </xf>
    <xf numFmtId="179" fontId="21" fillId="2" borderId="46" xfId="3" applyNumberFormat="1" applyFont="1" applyFill="1" applyBorder="1" applyAlignment="1" applyProtection="1">
      <alignment horizontal="right" vertical="center"/>
    </xf>
    <xf numFmtId="179" fontId="21" fillId="2" borderId="22" xfId="3" applyNumberFormat="1" applyFont="1" applyFill="1" applyBorder="1" applyAlignment="1" applyProtection="1">
      <alignment horizontal="right" vertical="center"/>
    </xf>
    <xf numFmtId="0" fontId="9" fillId="2" borderId="0" xfId="5" applyFont="1" applyFill="1" applyAlignment="1">
      <alignment horizontal="center" vertical="center"/>
    </xf>
    <xf numFmtId="0" fontId="9" fillId="0" borderId="0" xfId="5" applyFont="1" applyProtection="1">
      <alignment vertical="center"/>
      <protection locked="0"/>
    </xf>
    <xf numFmtId="190" fontId="48" fillId="2" borderId="11" xfId="3" applyNumberFormat="1" applyFont="1" applyFill="1" applyBorder="1" applyAlignment="1" applyProtection="1">
      <alignment horizontal="right" vertical="center"/>
    </xf>
    <xf numFmtId="190" fontId="52" fillId="2" borderId="22" xfId="3" applyNumberFormat="1" applyFont="1" applyFill="1" applyBorder="1" applyAlignment="1">
      <alignment horizontal="right" vertical="center"/>
    </xf>
    <xf numFmtId="190" fontId="52" fillId="2" borderId="11" xfId="10" applyNumberFormat="1" applyFont="1" applyFill="1" applyBorder="1" applyAlignment="1">
      <alignment horizontal="right" vertical="center"/>
    </xf>
    <xf numFmtId="190" fontId="52" fillId="2" borderId="22" xfId="10" applyNumberFormat="1" applyFont="1" applyFill="1" applyBorder="1" applyAlignment="1">
      <alignment horizontal="right" vertical="center"/>
    </xf>
    <xf numFmtId="190" fontId="53" fillId="2" borderId="18" xfId="10" applyNumberFormat="1" applyFont="1" applyFill="1" applyBorder="1" applyAlignment="1">
      <alignment horizontal="right" vertical="center"/>
    </xf>
    <xf numFmtId="190" fontId="53" fillId="2" borderId="23" xfId="10" applyNumberFormat="1" applyFont="1" applyFill="1" applyBorder="1" applyAlignment="1">
      <alignment horizontal="right" vertical="center"/>
    </xf>
    <xf numFmtId="190" fontId="47" fillId="2" borderId="0" xfId="11" applyNumberFormat="1" applyFont="1" applyFill="1" applyAlignment="1">
      <alignment horizontal="right" vertical="center"/>
    </xf>
    <xf numFmtId="190" fontId="55" fillId="2" borderId="0" xfId="5" applyNumberFormat="1" applyFont="1" applyFill="1">
      <alignment vertical="center"/>
    </xf>
    <xf numFmtId="190" fontId="39" fillId="2" borderId="49" xfId="3" applyNumberFormat="1" applyFont="1" applyFill="1" applyBorder="1" applyAlignment="1">
      <alignment horizontal="right" vertical="center"/>
    </xf>
    <xf numFmtId="190" fontId="54" fillId="4" borderId="49" xfId="3" applyNumberFormat="1" applyFont="1" applyFill="1" applyBorder="1" applyAlignment="1">
      <alignment horizontal="right" vertical="center"/>
    </xf>
    <xf numFmtId="190" fontId="54" fillId="4" borderId="48" xfId="3" applyNumberFormat="1" applyFont="1" applyFill="1" applyBorder="1" applyAlignment="1">
      <alignment horizontal="right" vertical="center"/>
    </xf>
    <xf numFmtId="190" fontId="53" fillId="2" borderId="11" xfId="3" applyNumberFormat="1" applyFont="1" applyFill="1" applyBorder="1" applyAlignment="1">
      <alignment horizontal="right" vertical="center"/>
    </xf>
    <xf numFmtId="190" fontId="53" fillId="2" borderId="22" xfId="3" applyNumberFormat="1" applyFont="1" applyFill="1" applyBorder="1" applyAlignment="1">
      <alignment horizontal="right" vertical="center"/>
    </xf>
    <xf numFmtId="190" fontId="53" fillId="2" borderId="11" xfId="10" applyNumberFormat="1" applyFont="1" applyFill="1" applyBorder="1" applyAlignment="1">
      <alignment horizontal="right" vertical="center"/>
    </xf>
    <xf numFmtId="190" fontId="35" fillId="2" borderId="0" xfId="4" applyNumberFormat="1" applyFont="1" applyFill="1">
      <alignment vertical="center"/>
    </xf>
    <xf numFmtId="190" fontId="58" fillId="2" borderId="0" xfId="4" applyNumberFormat="1" applyFont="1" applyFill="1">
      <alignment vertical="center"/>
    </xf>
    <xf numFmtId="190" fontId="57" fillId="2" borderId="0" xfId="4" applyNumberFormat="1" applyFont="1" applyFill="1">
      <alignment vertical="center"/>
    </xf>
    <xf numFmtId="190" fontId="51" fillId="2" borderId="81" xfId="10" applyNumberFormat="1" applyFont="1" applyFill="1" applyBorder="1" applyAlignment="1">
      <alignment horizontal="right" vertical="center"/>
    </xf>
    <xf numFmtId="183" fontId="17" fillId="2" borderId="46" xfId="3" applyNumberFormat="1" applyFont="1" applyFill="1" applyBorder="1" applyAlignment="1" applyProtection="1">
      <alignment horizontal="right" vertical="center"/>
    </xf>
    <xf numFmtId="182" fontId="17" fillId="2" borderId="24" xfId="3" applyNumberFormat="1" applyFont="1" applyFill="1" applyBorder="1" applyAlignment="1" applyProtection="1">
      <alignment horizontal="right" vertical="center"/>
    </xf>
    <xf numFmtId="179" fontId="39" fillId="2" borderId="11" xfId="3" applyNumberFormat="1" applyFont="1" applyFill="1" applyBorder="1" applyAlignment="1" applyProtection="1">
      <alignment horizontal="right" vertical="center"/>
    </xf>
    <xf numFmtId="179" fontId="39" fillId="2" borderId="29" xfId="3" applyNumberFormat="1" applyFont="1" applyFill="1" applyBorder="1" applyAlignment="1" applyProtection="1">
      <alignment horizontal="right" vertical="center"/>
    </xf>
    <xf numFmtId="179" fontId="39" fillId="2" borderId="27" xfId="3" applyNumberFormat="1" applyFont="1" applyFill="1" applyBorder="1" applyAlignment="1" applyProtection="1">
      <alignment horizontal="right" vertical="center"/>
    </xf>
    <xf numFmtId="179" fontId="39" fillId="2" borderId="71" xfId="3" applyNumberFormat="1" applyFont="1" applyFill="1" applyBorder="1" applyAlignment="1">
      <alignment horizontal="right" vertical="center"/>
    </xf>
    <xf numFmtId="0" fontId="63" fillId="2" borderId="0" xfId="5" applyFont="1" applyFill="1">
      <alignment vertical="center"/>
    </xf>
    <xf numFmtId="38" fontId="17" fillId="2" borderId="22" xfId="17" applyFont="1" applyFill="1" applyBorder="1" applyAlignment="1" applyProtection="1">
      <alignment horizontal="right" vertical="center"/>
    </xf>
    <xf numFmtId="38" fontId="17" fillId="2" borderId="24" xfId="17" applyFont="1" applyFill="1" applyBorder="1" applyAlignment="1" applyProtection="1">
      <alignment horizontal="right" vertical="center"/>
    </xf>
    <xf numFmtId="179" fontId="17" fillId="2" borderId="46" xfId="3" applyNumberFormat="1" applyFont="1" applyFill="1" applyBorder="1" applyAlignment="1" applyProtection="1">
      <alignment horizontal="right" vertical="center"/>
    </xf>
    <xf numFmtId="182" fontId="17" fillId="2" borderId="46" xfId="3" applyNumberFormat="1" applyFont="1" applyFill="1" applyBorder="1" applyAlignment="1" applyProtection="1">
      <alignment horizontal="right" vertical="center"/>
    </xf>
    <xf numFmtId="182" fontId="17" fillId="2" borderId="22" xfId="3" applyNumberFormat="1" applyFont="1" applyFill="1" applyBorder="1" applyAlignment="1" applyProtection="1">
      <alignment horizontal="right" vertical="center"/>
    </xf>
    <xf numFmtId="0" fontId="18" fillId="2" borderId="24" xfId="3" applyNumberFormat="1" applyFont="1" applyFill="1" applyBorder="1" applyAlignment="1" applyProtection="1">
      <alignment horizontal="right" vertical="center"/>
    </xf>
    <xf numFmtId="183" fontId="17" fillId="2" borderId="22" xfId="3" applyNumberFormat="1" applyFont="1" applyFill="1" applyBorder="1" applyAlignment="1" applyProtection="1">
      <alignment horizontal="right" vertical="center"/>
    </xf>
    <xf numFmtId="0" fontId="11" fillId="2" borderId="0" xfId="5" applyFont="1" applyFill="1" applyAlignment="1">
      <alignment horizontal="left" vertical="center" wrapText="1"/>
    </xf>
    <xf numFmtId="0" fontId="14" fillId="4" borderId="0" xfId="5" applyFont="1" applyFill="1">
      <alignment vertical="center"/>
    </xf>
    <xf numFmtId="0" fontId="25" fillId="12" borderId="0" xfId="5" applyFont="1" applyFill="1" applyAlignment="1">
      <alignment horizontal="right" vertical="center"/>
    </xf>
    <xf numFmtId="0" fontId="14" fillId="12" borderId="0" xfId="5" applyFont="1" applyFill="1" applyAlignment="1">
      <alignment horizontal="right" vertical="center"/>
    </xf>
    <xf numFmtId="0" fontId="25" fillId="4" borderId="0" xfId="5" applyFont="1" applyFill="1">
      <alignment vertical="center"/>
    </xf>
    <xf numFmtId="0" fontId="11" fillId="2" borderId="0" xfId="5" applyFont="1" applyFill="1" applyAlignment="1">
      <alignment horizontal="left" vertical="center"/>
    </xf>
    <xf numFmtId="181" fontId="51" fillId="2" borderId="11" xfId="10" applyNumberFormat="1" applyFont="1" applyFill="1" applyBorder="1" applyAlignment="1" applyProtection="1">
      <alignment horizontal="right" vertical="center"/>
    </xf>
    <xf numFmtId="181" fontId="51" fillId="2" borderId="12" xfId="10" applyNumberFormat="1" applyFont="1" applyFill="1" applyBorder="1" applyAlignment="1" applyProtection="1">
      <alignment horizontal="right" vertical="center"/>
    </xf>
    <xf numFmtId="181" fontId="51" fillId="2" borderId="13" xfId="10" applyNumberFormat="1" applyFont="1" applyFill="1" applyBorder="1" applyAlignment="1" applyProtection="1">
      <alignment horizontal="right" vertical="center"/>
    </xf>
    <xf numFmtId="181" fontId="51" fillId="2" borderId="0" xfId="10" applyNumberFormat="1" applyFont="1" applyFill="1" applyBorder="1" applyAlignment="1" applyProtection="1">
      <alignment horizontal="right" vertical="center"/>
    </xf>
    <xf numFmtId="179" fontId="51" fillId="2" borderId="86" xfId="10" applyNumberFormat="1" applyFont="1" applyFill="1" applyBorder="1" applyAlignment="1">
      <alignment horizontal="right" vertical="center"/>
    </xf>
    <xf numFmtId="181" fontId="39" fillId="2" borderId="11" xfId="10" applyNumberFormat="1" applyFont="1" applyFill="1" applyBorder="1" applyAlignment="1" applyProtection="1">
      <alignment horizontal="right" vertical="center"/>
    </xf>
    <xf numFmtId="181" fontId="39" fillId="2" borderId="12" xfId="10" applyNumberFormat="1" applyFont="1" applyFill="1" applyBorder="1" applyAlignment="1" applyProtection="1">
      <alignment horizontal="right" vertical="center"/>
    </xf>
    <xf numFmtId="38" fontId="39" fillId="2" borderId="0" xfId="17" applyFont="1" applyFill="1" applyBorder="1" applyAlignment="1" applyProtection="1">
      <alignment horizontal="right" vertical="center"/>
    </xf>
    <xf numFmtId="181" fontId="39" fillId="2" borderId="0" xfId="10" applyNumberFormat="1" applyFont="1" applyFill="1" applyBorder="1" applyAlignment="1" applyProtection="1">
      <alignment horizontal="right" vertical="center"/>
    </xf>
    <xf numFmtId="179" fontId="51" fillId="2" borderId="87" xfId="10" applyNumberFormat="1" applyFont="1" applyFill="1" applyBorder="1" applyAlignment="1">
      <alignment horizontal="right" vertical="center"/>
    </xf>
    <xf numFmtId="3" fontId="51" fillId="2" borderId="0" xfId="10" applyNumberFormat="1" applyFont="1" applyFill="1" applyBorder="1" applyAlignment="1" applyProtection="1">
      <alignment horizontal="right" vertical="center"/>
    </xf>
    <xf numFmtId="181" fontId="39" fillId="2" borderId="13" xfId="10" applyNumberFormat="1" applyFont="1" applyFill="1" applyBorder="1" applyAlignment="1" applyProtection="1">
      <alignment horizontal="right" vertical="center"/>
    </xf>
    <xf numFmtId="179" fontId="39" fillId="2" borderId="86" xfId="10" applyNumberFormat="1" applyFont="1" applyFill="1" applyBorder="1" applyAlignment="1" applyProtection="1">
      <alignment horizontal="right" vertical="center"/>
    </xf>
    <xf numFmtId="0" fontId="35" fillId="2" borderId="3" xfId="5" applyFont="1" applyFill="1" applyBorder="1">
      <alignment vertical="center"/>
    </xf>
    <xf numFmtId="179" fontId="21" fillId="2" borderId="25" xfId="10" applyNumberFormat="1" applyFont="1" applyFill="1" applyBorder="1" applyAlignment="1" applyProtection="1">
      <alignment horizontal="right" vertical="center"/>
    </xf>
    <xf numFmtId="180" fontId="39" fillId="2" borderId="11" xfId="10" applyNumberFormat="1" applyFont="1" applyFill="1" applyBorder="1" applyAlignment="1" applyProtection="1">
      <alignment horizontal="right" vertical="center"/>
    </xf>
    <xf numFmtId="180" fontId="39" fillId="2" borderId="13" xfId="10" applyNumberFormat="1" applyFont="1" applyFill="1" applyBorder="1" applyAlignment="1" applyProtection="1">
      <alignment horizontal="right" vertical="center"/>
    </xf>
    <xf numFmtId="188" fontId="39" fillId="2" borderId="11" xfId="10" applyNumberFormat="1" applyFont="1" applyFill="1" applyBorder="1" applyAlignment="1">
      <alignment horizontal="right" vertical="center"/>
    </xf>
    <xf numFmtId="188" fontId="51" fillId="2" borderId="57" xfId="10" applyNumberFormat="1" applyFont="1" applyFill="1" applyBorder="1" applyAlignment="1">
      <alignment horizontal="right" vertical="center"/>
    </xf>
    <xf numFmtId="188" fontId="39" fillId="2" borderId="11" xfId="3" applyNumberFormat="1" applyFont="1" applyFill="1" applyBorder="1" applyAlignment="1" applyProtection="1">
      <alignment horizontal="right" vertical="center"/>
    </xf>
    <xf numFmtId="181" fontId="51" fillId="2" borderId="18" xfId="10" applyNumberFormat="1" applyFont="1" applyFill="1" applyBorder="1" applyAlignment="1" applyProtection="1">
      <alignment horizontal="right" vertical="center"/>
    </xf>
    <xf numFmtId="181" fontId="51" fillId="2" borderId="15" xfId="10" applyNumberFormat="1" applyFont="1" applyFill="1" applyBorder="1" applyAlignment="1" applyProtection="1">
      <alignment horizontal="right" vertical="center"/>
    </xf>
    <xf numFmtId="188" fontId="39" fillId="2" borderId="11" xfId="10" applyNumberFormat="1" applyFont="1" applyFill="1" applyBorder="1" applyAlignment="1" applyProtection="1">
      <alignment horizontal="right" vertical="center"/>
    </xf>
    <xf numFmtId="188" fontId="51" fillId="2" borderId="18" xfId="10" applyNumberFormat="1" applyFont="1" applyFill="1" applyBorder="1" applyAlignment="1">
      <alignment horizontal="right" vertical="center"/>
    </xf>
    <xf numFmtId="179" fontId="39" fillId="2" borderId="12" xfId="3" applyNumberFormat="1" applyFont="1" applyFill="1" applyBorder="1" applyAlignment="1" applyProtection="1">
      <alignment horizontal="right" vertical="center"/>
    </xf>
    <xf numFmtId="188" fontId="39" fillId="2" borderId="11" xfId="3" applyNumberFormat="1" applyFont="1" applyFill="1" applyBorder="1" applyAlignment="1">
      <alignment horizontal="right" vertical="center"/>
    </xf>
    <xf numFmtId="179" fontId="51" fillId="2" borderId="18" xfId="3" applyNumberFormat="1" applyFont="1" applyFill="1" applyBorder="1" applyAlignment="1" applyProtection="1">
      <alignment horizontal="right" vertical="center"/>
    </xf>
    <xf numFmtId="179" fontId="51" fillId="2" borderId="15" xfId="3" applyNumberFormat="1" applyFont="1" applyFill="1" applyBorder="1" applyAlignment="1" applyProtection="1">
      <alignment horizontal="right" vertical="center"/>
    </xf>
    <xf numFmtId="188" fontId="51" fillId="2" borderId="18" xfId="3" applyNumberFormat="1" applyFont="1" applyFill="1" applyBorder="1" applyAlignment="1">
      <alignment horizontal="right" vertical="center"/>
    </xf>
    <xf numFmtId="179" fontId="17" fillId="2" borderId="66" xfId="3" applyNumberFormat="1" applyFont="1" applyFill="1" applyBorder="1" applyAlignment="1" applyProtection="1">
      <alignment horizontal="right" vertical="center"/>
    </xf>
    <xf numFmtId="179" fontId="17" fillId="2" borderId="67" xfId="3" applyNumberFormat="1" applyFont="1" applyFill="1" applyBorder="1" applyAlignment="1" applyProtection="1">
      <alignment horizontal="right" vertical="center"/>
    </xf>
    <xf numFmtId="189" fontId="17" fillId="2" borderId="66" xfId="3" applyNumberFormat="1" applyFont="1" applyFill="1" applyBorder="1" applyAlignment="1" applyProtection="1">
      <alignment horizontal="right" vertical="center"/>
    </xf>
    <xf numFmtId="179" fontId="17" fillId="2" borderId="68" xfId="3" applyNumberFormat="1" applyFont="1" applyFill="1" applyBorder="1" applyAlignment="1" applyProtection="1">
      <alignment horizontal="right" vertical="center"/>
    </xf>
    <xf numFmtId="179" fontId="17" fillId="2" borderId="69" xfId="3" applyNumberFormat="1" applyFont="1" applyFill="1" applyBorder="1" applyAlignment="1" applyProtection="1">
      <alignment horizontal="right" vertical="center"/>
    </xf>
    <xf numFmtId="189" fontId="17" fillId="2" borderId="68" xfId="3" applyNumberFormat="1" applyFont="1" applyFill="1" applyBorder="1" applyAlignment="1" applyProtection="1">
      <alignment horizontal="right" vertical="center"/>
    </xf>
    <xf numFmtId="189" fontId="51" fillId="2" borderId="13" xfId="3" applyNumberFormat="1" applyFont="1" applyFill="1" applyBorder="1" applyAlignment="1" applyProtection="1">
      <alignment horizontal="right" vertical="center"/>
    </xf>
    <xf numFmtId="188" fontId="39" fillId="2" borderId="68" xfId="10" applyNumberFormat="1" applyFont="1" applyFill="1" applyBorder="1" applyAlignment="1">
      <alignment horizontal="right" vertical="center"/>
    </xf>
    <xf numFmtId="37" fontId="12" fillId="3" borderId="91" xfId="7" applyNumberFormat="1" applyFont="1" applyFill="1" applyBorder="1" applyAlignment="1">
      <alignment horizontal="centerContinuous" vertical="center"/>
    </xf>
    <xf numFmtId="190" fontId="53" fillId="2" borderId="22" xfId="10" applyNumberFormat="1" applyFont="1" applyFill="1" applyBorder="1" applyAlignment="1">
      <alignment horizontal="right" vertical="center"/>
    </xf>
    <xf numFmtId="190" fontId="57" fillId="2" borderId="29" xfId="4" applyNumberFormat="1" applyFont="1" applyFill="1" applyBorder="1">
      <alignment vertical="center"/>
    </xf>
    <xf numFmtId="179" fontId="51" fillId="2" borderId="11" xfId="3" applyNumberFormat="1" applyFont="1" applyFill="1" applyBorder="1" applyAlignment="1" applyProtection="1">
      <alignment horizontal="right" vertical="center"/>
    </xf>
    <xf numFmtId="179" fontId="51" fillId="2" borderId="12" xfId="3" applyNumberFormat="1" applyFont="1" applyFill="1" applyBorder="1" applyAlignment="1" applyProtection="1">
      <alignment horizontal="right" vertical="center"/>
    </xf>
    <xf numFmtId="190" fontId="51" fillId="2" borderId="80" xfId="3" applyNumberFormat="1" applyFont="1" applyFill="1" applyBorder="1" applyAlignment="1" applyProtection="1">
      <alignment horizontal="right" vertical="center"/>
    </xf>
    <xf numFmtId="190" fontId="39" fillId="2" borderId="11" xfId="10" applyNumberFormat="1" applyFont="1" applyFill="1" applyBorder="1" applyAlignment="1">
      <alignment horizontal="right" vertical="center"/>
    </xf>
    <xf numFmtId="3" fontId="39" fillId="2" borderId="11" xfId="10" applyNumberFormat="1" applyFont="1" applyFill="1" applyBorder="1" applyAlignment="1" applyProtection="1">
      <alignment horizontal="right" vertical="center"/>
    </xf>
    <xf numFmtId="3" fontId="39" fillId="2" borderId="12" xfId="10" applyNumberFormat="1" applyFont="1" applyFill="1" applyBorder="1" applyAlignment="1" applyProtection="1">
      <alignment horizontal="right" vertical="center"/>
    </xf>
    <xf numFmtId="190" fontId="39" fillId="2" borderId="81" xfId="17" applyNumberFormat="1" applyFont="1" applyFill="1" applyBorder="1" applyAlignment="1" applyProtection="1">
      <alignment horizontal="right" vertical="center"/>
    </xf>
    <xf numFmtId="190" fontId="39" fillId="2" borderId="81" xfId="10" applyNumberFormat="1" applyFont="1" applyFill="1" applyBorder="1" applyAlignment="1" applyProtection="1">
      <alignment horizontal="right" vertical="center"/>
    </xf>
    <xf numFmtId="180" fontId="51" fillId="2" borderId="11" xfId="10" applyNumberFormat="1" applyFont="1" applyFill="1" applyBorder="1" applyAlignment="1" applyProtection="1">
      <alignment horizontal="right" vertical="center"/>
    </xf>
    <xf numFmtId="190" fontId="51" fillId="2" borderId="81" xfId="10" applyNumberFormat="1" applyFont="1" applyFill="1" applyBorder="1" applyAlignment="1" applyProtection="1">
      <alignment horizontal="right" vertical="center"/>
    </xf>
    <xf numFmtId="190" fontId="51" fillId="2" borderId="11" xfId="10" applyNumberFormat="1" applyFont="1" applyFill="1" applyBorder="1" applyAlignment="1">
      <alignment horizontal="right" vertical="center"/>
    </xf>
    <xf numFmtId="38" fontId="39" fillId="2" borderId="12" xfId="17" applyFont="1" applyFill="1" applyBorder="1" applyAlignment="1" applyProtection="1">
      <alignment horizontal="right" vertical="center"/>
    </xf>
    <xf numFmtId="190" fontId="39" fillId="2" borderId="13" xfId="3" applyNumberFormat="1" applyFont="1" applyFill="1" applyBorder="1" applyAlignment="1" applyProtection="1">
      <alignment horizontal="right" vertical="center"/>
    </xf>
    <xf numFmtId="190" fontId="39" fillId="2" borderId="11" xfId="3" applyNumberFormat="1" applyFont="1" applyFill="1" applyBorder="1" applyAlignment="1" applyProtection="1">
      <alignment horizontal="right" vertical="center"/>
    </xf>
    <xf numFmtId="190" fontId="39" fillId="2" borderId="11" xfId="10" applyNumberFormat="1" applyFont="1" applyFill="1" applyBorder="1" applyAlignment="1" applyProtection="1">
      <alignment horizontal="right" vertical="center"/>
    </xf>
    <xf numFmtId="190" fontId="51" fillId="2" borderId="18" xfId="10" applyNumberFormat="1" applyFont="1" applyFill="1" applyBorder="1" applyAlignment="1" applyProtection="1">
      <alignment horizontal="right" vertical="center"/>
    </xf>
    <xf numFmtId="190" fontId="51" fillId="2" borderId="18" xfId="10" applyNumberFormat="1" applyFont="1" applyFill="1" applyBorder="1" applyAlignment="1">
      <alignment horizontal="right" vertical="center"/>
    </xf>
    <xf numFmtId="0" fontId="11" fillId="2" borderId="0" xfId="5" applyFont="1" applyFill="1" applyAlignment="1">
      <alignment vertical="center" wrapText="1"/>
    </xf>
    <xf numFmtId="0" fontId="11" fillId="2" borderId="42" xfId="5" applyFont="1" applyFill="1" applyBorder="1" applyAlignment="1">
      <alignment vertical="center" wrapText="1"/>
    </xf>
    <xf numFmtId="0" fontId="11" fillId="2" borderId="1" xfId="5" applyFont="1" applyFill="1" applyBorder="1" applyAlignment="1">
      <alignment vertical="center" wrapText="1"/>
    </xf>
    <xf numFmtId="0" fontId="11" fillId="2" borderId="42" xfId="5" applyFont="1" applyFill="1" applyBorder="1">
      <alignment vertical="center"/>
    </xf>
    <xf numFmtId="0" fontId="11" fillId="2" borderId="0" xfId="5" applyFont="1" applyFill="1">
      <alignment vertical="center"/>
    </xf>
    <xf numFmtId="0" fontId="11" fillId="2" borderId="0" xfId="5" applyFont="1" applyFill="1" applyAlignment="1" applyProtection="1">
      <alignment vertical="center" wrapText="1"/>
      <protection locked="0"/>
    </xf>
    <xf numFmtId="0" fontId="11" fillId="2" borderId="0" xfId="5" applyFont="1" applyFill="1" applyProtection="1">
      <alignment vertical="center"/>
      <protection locked="0"/>
    </xf>
    <xf numFmtId="0" fontId="18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47" fillId="0" borderId="0" xfId="0" applyFont="1">
      <alignment vertical="center"/>
    </xf>
    <xf numFmtId="0" fontId="17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40" fillId="0" borderId="0" xfId="18" applyFill="1" applyAlignment="1">
      <alignment vertical="center" shrinkToFit="1"/>
    </xf>
    <xf numFmtId="3" fontId="17" fillId="0" borderId="0" xfId="0" applyNumberFormat="1" applyFont="1">
      <alignment vertical="center"/>
    </xf>
    <xf numFmtId="184" fontId="17" fillId="0" borderId="0" xfId="0" applyNumberFormat="1" applyFont="1" applyAlignment="1">
      <alignment horizontal="left" vertical="center" shrinkToFi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shrinkToFit="1"/>
    </xf>
    <xf numFmtId="184" fontId="17" fillId="0" borderId="0" xfId="0" applyNumberFormat="1" applyFont="1" applyAlignment="1">
      <alignment horizontal="center" vertical="center" shrinkToFit="1"/>
    </xf>
    <xf numFmtId="0" fontId="18" fillId="0" borderId="0" xfId="0" applyFont="1" applyAlignment="1">
      <alignment horizontal="left" vertical="center" shrinkToFit="1"/>
    </xf>
    <xf numFmtId="3" fontId="18" fillId="0" borderId="0" xfId="0" applyNumberFormat="1" applyFont="1" applyAlignment="1">
      <alignment horizontal="right" vertical="center" wrapText="1"/>
    </xf>
    <xf numFmtId="185" fontId="17" fillId="0" borderId="0" xfId="0" applyNumberFormat="1" applyFont="1" applyAlignment="1">
      <alignment horizontal="left" vertical="center" shrinkToFit="1"/>
    </xf>
    <xf numFmtId="14" fontId="40" fillId="0" borderId="0" xfId="18" applyNumberFormat="1" applyFill="1" applyAlignment="1">
      <alignment horizontal="left" vertical="center"/>
    </xf>
    <xf numFmtId="3" fontId="18" fillId="0" borderId="0" xfId="0" applyNumberFormat="1" applyFont="1" applyAlignment="1">
      <alignment horizontal="right" vertical="center"/>
    </xf>
    <xf numFmtId="184" fontId="17" fillId="0" borderId="0" xfId="0" applyNumberFormat="1" applyFont="1" applyAlignment="1">
      <alignment horizontal="left" vertical="center"/>
    </xf>
    <xf numFmtId="0" fontId="40" fillId="0" borderId="0" xfId="18" applyFill="1" applyAlignment="1">
      <alignment horizontal="left" vertical="center" shrinkToFit="1"/>
    </xf>
    <xf numFmtId="0" fontId="17" fillId="0" borderId="0" xfId="0" applyFont="1" applyAlignment="1">
      <alignment vertical="center" shrinkToFit="1"/>
    </xf>
    <xf numFmtId="3" fontId="17" fillId="0" borderId="0" xfId="0" applyNumberFormat="1" applyFont="1" applyAlignment="1">
      <alignment horizontal="right" vertical="center"/>
    </xf>
    <xf numFmtId="0" fontId="41" fillId="0" borderId="0" xfId="18" applyFont="1" applyFill="1" applyAlignment="1">
      <alignment vertical="center" shrinkToFit="1"/>
    </xf>
    <xf numFmtId="0" fontId="17" fillId="0" borderId="0" xfId="0" applyFont="1">
      <alignment vertical="center"/>
    </xf>
    <xf numFmtId="0" fontId="47" fillId="0" borderId="0" xfId="0" applyFont="1" applyAlignment="1">
      <alignment horizontal="center" vertical="center"/>
    </xf>
    <xf numFmtId="0" fontId="41" fillId="0" borderId="0" xfId="18" applyFont="1" applyFill="1" applyAlignment="1">
      <alignment horizontal="left" vertical="center" shrinkToFit="1"/>
    </xf>
    <xf numFmtId="3" fontId="17" fillId="0" borderId="0" xfId="0" applyNumberFormat="1" applyFont="1" applyAlignment="1">
      <alignment horizontal="right" vertical="center" wrapText="1"/>
    </xf>
    <xf numFmtId="186" fontId="17" fillId="0" borderId="0" xfId="0" applyNumberFormat="1" applyFont="1" applyAlignment="1">
      <alignment horizontal="left" vertical="center" shrinkToFit="1"/>
    </xf>
    <xf numFmtId="0" fontId="18" fillId="0" borderId="0" xfId="0" applyFont="1" applyAlignment="1">
      <alignment vertical="center" wrapText="1"/>
    </xf>
    <xf numFmtId="3" fontId="18" fillId="0" borderId="0" xfId="0" applyNumberFormat="1" applyFont="1">
      <alignment vertical="center"/>
    </xf>
    <xf numFmtId="0" fontId="40" fillId="0" borderId="0" xfId="18" applyFill="1">
      <alignment vertical="center"/>
    </xf>
    <xf numFmtId="184" fontId="18" fillId="0" borderId="0" xfId="0" applyNumberFormat="1" applyFont="1" applyAlignment="1">
      <alignment horizontal="left" vertical="center"/>
    </xf>
    <xf numFmtId="184" fontId="17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0" fontId="39" fillId="0" borderId="0" xfId="0" applyFont="1" applyAlignment="1">
      <alignment horizontal="center" vertical="center" shrinkToFit="1"/>
    </xf>
    <xf numFmtId="0" fontId="47" fillId="0" borderId="0" xfId="0" applyFont="1" applyAlignment="1">
      <alignment horizontal="center" vertical="center" shrinkToFit="1"/>
    </xf>
    <xf numFmtId="185" fontId="39" fillId="0" borderId="0" xfId="0" applyNumberFormat="1" applyFont="1" applyAlignment="1">
      <alignment horizontal="left" vertical="center" shrinkToFit="1"/>
    </xf>
    <xf numFmtId="0" fontId="18" fillId="0" borderId="0" xfId="0" applyFont="1" applyAlignment="1">
      <alignment horizontal="right" vertical="center"/>
    </xf>
    <xf numFmtId="55" fontId="18" fillId="0" borderId="0" xfId="0" applyNumberFormat="1" applyFont="1" applyAlignment="1">
      <alignment horizontal="left" vertical="center"/>
    </xf>
    <xf numFmtId="0" fontId="39" fillId="0" borderId="0" xfId="0" applyFont="1" applyAlignment="1">
      <alignment horizontal="right" vertical="center"/>
    </xf>
    <xf numFmtId="3" fontId="47" fillId="0" borderId="0" xfId="0" applyNumberFormat="1" applyFont="1" applyAlignment="1">
      <alignment horizontal="right" vertical="center" wrapText="1"/>
    </xf>
    <xf numFmtId="185" fontId="18" fillId="0" borderId="0" xfId="0" applyNumberFormat="1" applyFont="1" applyAlignment="1">
      <alignment horizontal="left" vertical="center"/>
    </xf>
    <xf numFmtId="37" fontId="24" fillId="4" borderId="92" xfId="7" applyNumberFormat="1" applyFont="1" applyFill="1" applyBorder="1" applyAlignment="1">
      <alignment horizontal="center" vertical="center"/>
    </xf>
    <xf numFmtId="37" fontId="24" fillId="4" borderId="93" xfId="7" applyNumberFormat="1" applyFont="1" applyFill="1" applyBorder="1" applyAlignment="1">
      <alignment horizontal="center" vertical="center"/>
    </xf>
    <xf numFmtId="177" fontId="24" fillId="4" borderId="94" xfId="5" applyNumberFormat="1" applyFont="1" applyFill="1" applyBorder="1" applyAlignment="1">
      <alignment horizontal="center" vertical="center"/>
    </xf>
    <xf numFmtId="177" fontId="24" fillId="4" borderId="95" xfId="5" applyNumberFormat="1" applyFont="1" applyFill="1" applyBorder="1" applyAlignment="1">
      <alignment horizontal="center" vertical="center"/>
    </xf>
    <xf numFmtId="177" fontId="24" fillId="4" borderId="96" xfId="5" quotePrefix="1" applyNumberFormat="1" applyFont="1" applyFill="1" applyBorder="1" applyAlignment="1">
      <alignment horizontal="center" vertical="center" shrinkToFit="1"/>
    </xf>
    <xf numFmtId="179" fontId="39" fillId="2" borderId="31" xfId="3" applyNumberFormat="1" applyFont="1" applyFill="1" applyBorder="1" applyAlignment="1" applyProtection="1">
      <alignment horizontal="right" vertical="center"/>
    </xf>
    <xf numFmtId="179" fontId="39" fillId="2" borderId="33" xfId="3" applyNumberFormat="1" applyFont="1" applyFill="1" applyBorder="1" applyAlignment="1" applyProtection="1">
      <alignment horizontal="right" vertical="center"/>
    </xf>
    <xf numFmtId="179" fontId="17" fillId="2" borderId="31" xfId="3" applyNumberFormat="1" applyFont="1" applyFill="1" applyBorder="1" applyAlignment="1" applyProtection="1">
      <alignment horizontal="right" vertical="center"/>
    </xf>
    <xf numFmtId="0" fontId="14" fillId="2" borderId="71" xfId="9" applyFont="1" applyFill="1" applyBorder="1">
      <alignment vertical="center"/>
    </xf>
    <xf numFmtId="178" fontId="15" fillId="4" borderId="53" xfId="3" applyNumberFormat="1" applyFont="1" applyFill="1" applyBorder="1" applyAlignment="1" applyProtection="1">
      <alignment horizontal="right" vertical="center"/>
    </xf>
    <xf numFmtId="179" fontId="21" fillId="2" borderId="31" xfId="3" applyNumberFormat="1" applyFont="1" applyFill="1" applyBorder="1" applyAlignment="1" applyProtection="1">
      <alignment horizontal="right" vertical="center"/>
    </xf>
    <xf numFmtId="179" fontId="17" fillId="2" borderId="50" xfId="3" applyNumberFormat="1" applyFont="1" applyFill="1" applyBorder="1" applyAlignment="1" applyProtection="1">
      <alignment horizontal="right" vertical="center"/>
    </xf>
    <xf numFmtId="179" fontId="21" fillId="2" borderId="50" xfId="3" applyNumberFormat="1" applyFont="1" applyFill="1" applyBorder="1" applyAlignment="1" applyProtection="1">
      <alignment horizontal="right" vertical="center"/>
    </xf>
    <xf numFmtId="177" fontId="12" fillId="3" borderId="39" xfId="5" quotePrefix="1" applyNumberFormat="1" applyFont="1" applyFill="1" applyBorder="1" applyAlignment="1">
      <alignment horizontal="center" vertical="center" shrinkToFit="1"/>
    </xf>
    <xf numFmtId="179" fontId="39" fillId="0" borderId="98" xfId="10" applyNumberFormat="1" applyFont="1" applyBorder="1" applyAlignment="1">
      <alignment horizontal="right" vertical="center"/>
    </xf>
    <xf numFmtId="0" fontId="25" fillId="4" borderId="49" xfId="5" applyFont="1" applyFill="1" applyBorder="1">
      <alignment vertical="center"/>
    </xf>
    <xf numFmtId="179" fontId="54" fillId="4" borderId="49" xfId="3" applyNumberFormat="1" applyFont="1" applyFill="1" applyBorder="1" applyAlignment="1">
      <alignment horizontal="right" vertical="center"/>
    </xf>
    <xf numFmtId="179" fontId="54" fillId="4" borderId="48" xfId="3" applyNumberFormat="1" applyFont="1" applyFill="1" applyBorder="1" applyAlignment="1">
      <alignment horizontal="right" vertical="center"/>
    </xf>
    <xf numFmtId="178" fontId="15" fillId="4" borderId="102" xfId="3" applyNumberFormat="1" applyFont="1" applyFill="1" applyBorder="1" applyAlignment="1" applyProtection="1">
      <alignment horizontal="right" vertical="center"/>
    </xf>
    <xf numFmtId="178" fontId="54" fillId="4" borderId="49" xfId="3" applyNumberFormat="1" applyFont="1" applyFill="1" applyBorder="1" applyAlignment="1">
      <alignment horizontal="right" vertical="center"/>
    </xf>
    <xf numFmtId="178" fontId="21" fillId="4" borderId="49" xfId="3" applyNumberFormat="1" applyFont="1" applyFill="1" applyBorder="1" applyAlignment="1" applyProtection="1">
      <alignment horizontal="right" vertical="center"/>
    </xf>
    <xf numFmtId="179" fontId="21" fillId="4" borderId="49" xfId="3" applyNumberFormat="1" applyFont="1" applyFill="1" applyBorder="1" applyAlignment="1" applyProtection="1">
      <alignment horizontal="right" vertical="center"/>
    </xf>
    <xf numFmtId="179" fontId="21" fillId="4" borderId="48" xfId="3" applyNumberFormat="1" applyFont="1" applyFill="1" applyBorder="1" applyAlignment="1" applyProtection="1">
      <alignment horizontal="right" vertical="center"/>
    </xf>
    <xf numFmtId="178" fontId="21" fillId="4" borderId="53" xfId="3" applyNumberFormat="1" applyFont="1" applyFill="1" applyBorder="1" applyAlignment="1" applyProtection="1">
      <alignment horizontal="right" vertical="center"/>
    </xf>
    <xf numFmtId="178" fontId="21" fillId="4" borderId="48" xfId="3" applyNumberFormat="1" applyFont="1" applyFill="1" applyBorder="1" applyAlignment="1" applyProtection="1">
      <alignment horizontal="right" vertical="center"/>
    </xf>
    <xf numFmtId="179" fontId="15" fillId="4" borderId="49" xfId="3" applyNumberFormat="1" applyFont="1" applyFill="1" applyBorder="1" applyAlignment="1" applyProtection="1">
      <alignment horizontal="right" vertical="center"/>
    </xf>
    <xf numFmtId="0" fontId="35" fillId="2" borderId="56" xfId="4" applyFont="1" applyFill="1" applyBorder="1">
      <alignment vertical="center"/>
    </xf>
    <xf numFmtId="0" fontId="17" fillId="2" borderId="56" xfId="4" applyFont="1" applyFill="1" applyBorder="1">
      <alignment vertical="center"/>
    </xf>
    <xf numFmtId="0" fontId="34" fillId="2" borderId="56" xfId="4" applyFont="1" applyFill="1" applyBorder="1">
      <alignment vertical="center"/>
    </xf>
    <xf numFmtId="181" fontId="51" fillId="2" borderId="30" xfId="10" applyNumberFormat="1" applyFont="1" applyFill="1" applyBorder="1" applyAlignment="1" applyProtection="1">
      <alignment horizontal="right" vertical="center"/>
    </xf>
    <xf numFmtId="179" fontId="51" fillId="2" borderId="98" xfId="10" applyNumberFormat="1" applyFont="1" applyFill="1" applyBorder="1" applyAlignment="1" applyProtection="1">
      <alignment horizontal="right" vertical="center"/>
    </xf>
    <xf numFmtId="3" fontId="39" fillId="2" borderId="31" xfId="10" applyNumberFormat="1" applyFont="1" applyFill="1" applyBorder="1" applyAlignment="1" applyProtection="1">
      <alignment horizontal="right" vertical="center"/>
    </xf>
    <xf numFmtId="3" fontId="39" fillId="2" borderId="0" xfId="10" applyNumberFormat="1" applyFont="1" applyFill="1" applyBorder="1" applyAlignment="1">
      <alignment horizontal="right" vertical="center"/>
    </xf>
    <xf numFmtId="179" fontId="39" fillId="2" borderId="99" xfId="10" applyNumberFormat="1" applyFont="1" applyFill="1" applyBorder="1" applyAlignment="1">
      <alignment horizontal="right" vertical="center"/>
    </xf>
    <xf numFmtId="181" fontId="39" fillId="2" borderId="31" xfId="10" applyNumberFormat="1" applyFont="1" applyFill="1" applyBorder="1" applyAlignment="1" applyProtection="1">
      <alignment horizontal="right" vertical="center"/>
    </xf>
    <xf numFmtId="181" fontId="51" fillId="2" borderId="31" xfId="10" applyNumberFormat="1" applyFont="1" applyFill="1" applyBorder="1" applyAlignment="1" applyProtection="1">
      <alignment horizontal="right" vertical="center"/>
    </xf>
    <xf numFmtId="179" fontId="51" fillId="2" borderId="99" xfId="10" applyNumberFormat="1" applyFont="1" applyFill="1" applyBorder="1" applyAlignment="1">
      <alignment horizontal="right" vertical="center"/>
    </xf>
    <xf numFmtId="181" fontId="51" fillId="2" borderId="32" xfId="10" applyNumberFormat="1" applyFont="1" applyFill="1" applyBorder="1" applyAlignment="1" applyProtection="1">
      <alignment horizontal="right" vertical="center"/>
    </xf>
    <xf numFmtId="3" fontId="51" fillId="2" borderId="17" xfId="10" applyNumberFormat="1" applyFont="1" applyFill="1" applyBorder="1" applyAlignment="1">
      <alignment horizontal="right" vertical="center"/>
    </xf>
    <xf numFmtId="179" fontId="51" fillId="2" borderId="101" xfId="10" applyNumberFormat="1" applyFont="1" applyFill="1" applyBorder="1" applyAlignment="1">
      <alignment horizontal="right" vertical="center"/>
    </xf>
    <xf numFmtId="0" fontId="21" fillId="2" borderId="52" xfId="9" applyFont="1" applyFill="1" applyBorder="1" applyAlignment="1">
      <alignment horizontal="left" vertical="center"/>
    </xf>
    <xf numFmtId="0" fontId="17" fillId="2" borderId="52" xfId="9" applyFont="1" applyFill="1" applyBorder="1" applyAlignment="1">
      <alignment horizontal="left" vertical="center"/>
    </xf>
    <xf numFmtId="0" fontId="21" fillId="2" borderId="16" xfId="5" applyFont="1" applyFill="1" applyBorder="1" applyAlignment="1">
      <alignment horizontal="left" vertical="center"/>
    </xf>
    <xf numFmtId="181" fontId="51" fillId="2" borderId="17" xfId="10" applyNumberFormat="1" applyFont="1" applyFill="1" applyBorder="1" applyAlignment="1" applyProtection="1">
      <alignment horizontal="right" vertical="center"/>
    </xf>
    <xf numFmtId="179" fontId="51" fillId="2" borderId="100" xfId="10" applyNumberFormat="1" applyFont="1" applyFill="1" applyBorder="1" applyAlignment="1">
      <alignment horizontal="right" vertical="center"/>
    </xf>
    <xf numFmtId="178" fontId="54" fillId="4" borderId="48" xfId="3" applyNumberFormat="1" applyFont="1" applyFill="1" applyBorder="1" applyAlignment="1">
      <alignment horizontal="right" vertical="center"/>
    </xf>
    <xf numFmtId="179" fontId="51" fillId="2" borderId="98" xfId="10" applyNumberFormat="1" applyFont="1" applyFill="1" applyBorder="1" applyAlignment="1">
      <alignment horizontal="right" vertical="center"/>
    </xf>
    <xf numFmtId="0" fontId="9" fillId="2" borderId="56" xfId="5" applyFont="1" applyFill="1" applyBorder="1">
      <alignment vertical="center"/>
    </xf>
    <xf numFmtId="0" fontId="35" fillId="2" borderId="56" xfId="5" applyFont="1" applyFill="1" applyBorder="1">
      <alignment vertical="center"/>
    </xf>
    <xf numFmtId="181" fontId="39" fillId="2" borderId="30" xfId="10" applyNumberFormat="1" applyFont="1" applyFill="1" applyBorder="1" applyAlignment="1" applyProtection="1">
      <alignment horizontal="right" vertical="center"/>
    </xf>
    <xf numFmtId="179" fontId="39" fillId="2" borderId="0" xfId="10" applyNumberFormat="1" applyFont="1" applyFill="1" applyBorder="1" applyAlignment="1">
      <alignment horizontal="right" vertical="center"/>
    </xf>
    <xf numFmtId="179" fontId="39" fillId="2" borderId="98" xfId="10" applyNumberFormat="1" applyFont="1" applyFill="1" applyBorder="1" applyAlignment="1" applyProtection="1">
      <alignment horizontal="right" vertical="center"/>
    </xf>
    <xf numFmtId="179" fontId="51" fillId="2" borderId="17" xfId="10" applyNumberFormat="1" applyFont="1" applyFill="1" applyBorder="1" applyAlignment="1">
      <alignment horizontal="right" vertical="center"/>
    </xf>
    <xf numFmtId="179" fontId="53" fillId="4" borderId="49" xfId="3" applyNumberFormat="1" applyFont="1" applyFill="1" applyBorder="1" applyAlignment="1">
      <alignment horizontal="right" vertical="center"/>
    </xf>
    <xf numFmtId="179" fontId="39" fillId="2" borderId="98" xfId="10" applyNumberFormat="1" applyFont="1" applyFill="1" applyBorder="1" applyAlignment="1">
      <alignment horizontal="right" vertical="center"/>
    </xf>
    <xf numFmtId="179" fontId="39" fillId="2" borderId="99" xfId="10" applyNumberFormat="1" applyFont="1" applyFill="1" applyBorder="1" applyAlignment="1" applyProtection="1">
      <alignment horizontal="right" vertical="center"/>
    </xf>
    <xf numFmtId="179" fontId="51" fillId="2" borderId="100" xfId="10" applyNumberFormat="1" applyFont="1" applyFill="1" applyBorder="1" applyAlignment="1" applyProtection="1">
      <alignment horizontal="right" vertical="center"/>
    </xf>
    <xf numFmtId="179" fontId="51" fillId="2" borderId="101" xfId="10" applyNumberFormat="1" applyFont="1" applyFill="1" applyBorder="1" applyAlignment="1" applyProtection="1">
      <alignment horizontal="right" vertical="center"/>
    </xf>
    <xf numFmtId="179" fontId="17" fillId="2" borderId="10" xfId="3" applyNumberFormat="1" applyFont="1" applyFill="1" applyBorder="1" applyAlignment="1" applyProtection="1">
      <alignment horizontal="right" vertical="center"/>
    </xf>
    <xf numFmtId="179" fontId="18" fillId="2" borderId="13" xfId="3" applyNumberFormat="1" applyFont="1" applyFill="1" applyBorder="1" applyAlignment="1" applyProtection="1">
      <alignment horizontal="right" vertical="center"/>
    </xf>
    <xf numFmtId="179" fontId="18" fillId="2" borderId="82" xfId="3" applyNumberFormat="1" applyFont="1" applyFill="1" applyBorder="1" applyAlignment="1" applyProtection="1">
      <alignment horizontal="right" vertical="center"/>
    </xf>
    <xf numFmtId="179" fontId="17" fillId="2" borderId="13" xfId="3" applyNumberFormat="1" applyFont="1" applyFill="1" applyBorder="1" applyAlignment="1" applyProtection="1">
      <alignment horizontal="right" vertical="center"/>
    </xf>
    <xf numFmtId="188" fontId="48" fillId="2" borderId="13" xfId="3" applyNumberFormat="1" applyFont="1" applyFill="1" applyBorder="1" applyAlignment="1" applyProtection="1">
      <alignment horizontal="right" vertical="center"/>
    </xf>
    <xf numFmtId="188" fontId="48" fillId="2" borderId="46" xfId="3" applyNumberFormat="1" applyFont="1" applyFill="1" applyBorder="1" applyAlignment="1">
      <alignment horizontal="right" vertical="center"/>
    </xf>
    <xf numFmtId="179" fontId="17" fillId="2" borderId="82" xfId="3" applyNumberFormat="1" applyFont="1" applyFill="1" applyBorder="1" applyAlignment="1" applyProtection="1">
      <alignment horizontal="right" vertical="center"/>
    </xf>
    <xf numFmtId="179" fontId="48" fillId="2" borderId="13" xfId="3" applyNumberFormat="1" applyFont="1" applyFill="1" applyBorder="1" applyAlignment="1" applyProtection="1">
      <alignment horizontal="right" vertical="center"/>
    </xf>
    <xf numFmtId="179" fontId="48" fillId="2" borderId="46" xfId="3" applyNumberFormat="1" applyFont="1" applyFill="1" applyBorder="1" applyAlignment="1" applyProtection="1">
      <alignment horizontal="right" vertical="center"/>
    </xf>
    <xf numFmtId="181" fontId="17" fillId="2" borderId="10" xfId="10" applyNumberFormat="1" applyFont="1" applyFill="1" applyBorder="1" applyAlignment="1" applyProtection="1">
      <alignment horizontal="right" vertical="center"/>
    </xf>
    <xf numFmtId="181" fontId="17" fillId="2" borderId="13" xfId="10" applyNumberFormat="1" applyFont="1" applyFill="1" applyBorder="1" applyAlignment="1" applyProtection="1">
      <alignment horizontal="right" vertical="center"/>
    </xf>
    <xf numFmtId="181" fontId="17" fillId="2" borderId="82" xfId="10" applyNumberFormat="1" applyFont="1" applyFill="1" applyBorder="1" applyAlignment="1" applyProtection="1">
      <alignment horizontal="right" vertical="center"/>
    </xf>
    <xf numFmtId="181" fontId="17" fillId="0" borderId="82" xfId="10" applyNumberFormat="1" applyFont="1" applyFill="1" applyBorder="1" applyAlignment="1" applyProtection="1">
      <alignment horizontal="right" vertical="center"/>
    </xf>
    <xf numFmtId="181" fontId="17" fillId="2" borderId="46" xfId="10" applyNumberFormat="1" applyFont="1" applyFill="1" applyBorder="1" applyAlignment="1" applyProtection="1">
      <alignment horizontal="right" vertical="center"/>
    </xf>
    <xf numFmtId="177" fontId="12" fillId="3" borderId="110" xfId="5" quotePrefix="1" applyNumberFormat="1" applyFont="1" applyFill="1" applyBorder="1" applyAlignment="1">
      <alignment horizontal="center" vertical="center" wrapText="1"/>
    </xf>
    <xf numFmtId="0" fontId="14" fillId="4" borderId="49" xfId="5" applyFont="1" applyFill="1" applyBorder="1" applyProtection="1">
      <alignment vertical="center"/>
      <protection locked="0"/>
    </xf>
    <xf numFmtId="0" fontId="25" fillId="4" borderId="49" xfId="5" applyFont="1" applyFill="1" applyBorder="1" applyProtection="1">
      <alignment vertical="center"/>
      <protection locked="0"/>
    </xf>
    <xf numFmtId="188" fontId="51" fillId="4" borderId="49" xfId="3" applyNumberFormat="1" applyFont="1" applyFill="1" applyBorder="1" applyAlignment="1">
      <alignment horizontal="right" vertical="center"/>
    </xf>
    <xf numFmtId="188" fontId="51" fillId="4" borderId="48" xfId="3" applyNumberFormat="1" applyFont="1" applyFill="1" applyBorder="1" applyAlignment="1">
      <alignment horizontal="right" vertical="center"/>
    </xf>
    <xf numFmtId="179" fontId="21" fillId="2" borderId="18" xfId="3" applyNumberFormat="1" applyFont="1" applyFill="1" applyBorder="1" applyAlignment="1" applyProtection="1">
      <alignment horizontal="right" vertical="center"/>
    </xf>
    <xf numFmtId="179" fontId="21" fillId="2" borderId="15" xfId="3" applyNumberFormat="1" applyFont="1" applyFill="1" applyBorder="1" applyAlignment="1" applyProtection="1">
      <alignment horizontal="right" vertical="center"/>
    </xf>
    <xf numFmtId="189" fontId="21" fillId="2" borderId="18" xfId="3" applyNumberFormat="1" applyFont="1" applyFill="1" applyBorder="1" applyAlignment="1" applyProtection="1">
      <alignment horizontal="right" vertical="center"/>
    </xf>
    <xf numFmtId="188" fontId="54" fillId="4" borderId="49" xfId="3" applyNumberFormat="1" applyFont="1" applyFill="1" applyBorder="1" applyAlignment="1">
      <alignment horizontal="right" vertical="center"/>
    </xf>
    <xf numFmtId="188" fontId="54" fillId="4" borderId="48" xfId="3" applyNumberFormat="1" applyFont="1" applyFill="1" applyBorder="1" applyAlignment="1">
      <alignment horizontal="right" vertical="center"/>
    </xf>
    <xf numFmtId="190" fontId="51" fillId="2" borderId="111" xfId="10" applyNumberFormat="1" applyFont="1" applyFill="1" applyBorder="1" applyAlignment="1" applyProtection="1">
      <alignment horizontal="right" vertical="center"/>
    </xf>
    <xf numFmtId="190" fontId="15" fillId="4" borderId="49" xfId="3" applyNumberFormat="1" applyFont="1" applyFill="1" applyBorder="1" applyAlignment="1" applyProtection="1">
      <alignment horizontal="right" vertical="center"/>
    </xf>
    <xf numFmtId="190" fontId="53" fillId="4" borderId="49" xfId="3" applyNumberFormat="1" applyFont="1" applyFill="1" applyBorder="1" applyAlignment="1">
      <alignment horizontal="right" vertical="center"/>
    </xf>
    <xf numFmtId="190" fontId="51" fillId="2" borderId="111" xfId="10" applyNumberFormat="1" applyFont="1" applyFill="1" applyBorder="1" applyAlignment="1">
      <alignment horizontal="right" vertical="center"/>
    </xf>
    <xf numFmtId="3" fontId="51" fillId="2" borderId="18" xfId="10" applyNumberFormat="1" applyFont="1" applyFill="1" applyBorder="1" applyAlignment="1" applyProtection="1">
      <alignment horizontal="right" vertical="center"/>
    </xf>
    <xf numFmtId="3" fontId="51" fillId="2" borderId="15" xfId="10" applyNumberFormat="1" applyFont="1" applyFill="1" applyBorder="1" applyAlignment="1" applyProtection="1">
      <alignment horizontal="right" vertical="center"/>
    </xf>
    <xf numFmtId="0" fontId="18" fillId="2" borderId="0" xfId="5" applyFont="1" applyFill="1" applyAlignment="1">
      <alignment horizontal="left" vertical="center"/>
    </xf>
    <xf numFmtId="0" fontId="18" fillId="2" borderId="0" xfId="5" applyFont="1" applyFill="1" applyAlignment="1">
      <alignment horizontal="left" vertical="center" indent="1"/>
    </xf>
    <xf numFmtId="177" fontId="62" fillId="13" borderId="83" xfId="4" applyNumberFormat="1" applyFont="1" applyFill="1" applyBorder="1" applyAlignment="1">
      <alignment horizontal="centerContinuous" vertical="center"/>
    </xf>
    <xf numFmtId="37" fontId="12" fillId="13" borderId="37" xfId="7" applyNumberFormat="1" applyFont="1" applyFill="1" applyBorder="1" applyAlignment="1">
      <alignment horizontal="center" vertical="center"/>
    </xf>
    <xf numFmtId="177" fontId="12" fillId="13" borderId="4" xfId="5" applyNumberFormat="1" applyFont="1" applyFill="1" applyBorder="1" applyAlignment="1">
      <alignment horizontal="center" vertical="center"/>
    </xf>
    <xf numFmtId="177" fontId="12" fillId="13" borderId="8" xfId="5" quotePrefix="1" applyNumberFormat="1" applyFont="1" applyFill="1" applyBorder="1" applyAlignment="1">
      <alignment horizontal="center" vertical="center" wrapText="1"/>
    </xf>
    <xf numFmtId="37" fontId="12" fillId="13" borderId="112" xfId="7" applyNumberFormat="1" applyFont="1" applyFill="1" applyBorder="1" applyAlignment="1">
      <alignment horizontal="center" vertical="center"/>
    </xf>
    <xf numFmtId="177" fontId="12" fillId="13" borderId="44" xfId="5" applyNumberFormat="1" applyFont="1" applyFill="1" applyBorder="1" applyAlignment="1">
      <alignment horizontal="center" vertical="center"/>
    </xf>
    <xf numFmtId="177" fontId="12" fillId="13" borderId="113" xfId="5" quotePrefix="1" applyNumberFormat="1" applyFont="1" applyFill="1" applyBorder="1" applyAlignment="1">
      <alignment horizontal="center" vertical="center" wrapText="1"/>
    </xf>
    <xf numFmtId="177" fontId="12" fillId="13" borderId="61" xfId="5" applyNumberFormat="1" applyFont="1" applyFill="1" applyBorder="1" applyAlignment="1">
      <alignment horizontal="center" vertical="center"/>
    </xf>
    <xf numFmtId="177" fontId="12" fillId="13" borderId="62" xfId="5" quotePrefix="1" applyNumberFormat="1" applyFont="1" applyFill="1" applyBorder="1" applyAlignment="1">
      <alignment horizontal="center" vertical="center" wrapText="1"/>
    </xf>
    <xf numFmtId="0" fontId="5" fillId="2" borderId="0" xfId="5" applyFont="1" applyFill="1" applyProtection="1">
      <alignment vertical="center"/>
      <protection locked="0"/>
    </xf>
    <xf numFmtId="0" fontId="35" fillId="2" borderId="40" xfId="6" applyFont="1" applyFill="1" applyBorder="1" applyAlignment="1">
      <alignment horizontal="right" vertical="center"/>
    </xf>
    <xf numFmtId="0" fontId="17" fillId="2" borderId="51" xfId="9" applyFont="1" applyFill="1" applyBorder="1">
      <alignment vertical="center"/>
    </xf>
    <xf numFmtId="0" fontId="17" fillId="2" borderId="10" xfId="5" applyFont="1" applyFill="1" applyBorder="1" applyProtection="1">
      <alignment vertical="center"/>
      <protection locked="0"/>
    </xf>
    <xf numFmtId="188" fontId="52" fillId="2" borderId="11" xfId="3" applyNumberFormat="1" applyFont="1" applyFill="1" applyBorder="1" applyAlignment="1">
      <alignment horizontal="right" vertical="center"/>
    </xf>
    <xf numFmtId="188" fontId="48" fillId="2" borderId="22" xfId="10" applyNumberFormat="1" applyFont="1" applyFill="1" applyBorder="1" applyAlignment="1" applyProtection="1">
      <alignment horizontal="right" vertical="center"/>
    </xf>
    <xf numFmtId="0" fontId="17" fillId="2" borderId="52" xfId="9" applyFont="1" applyFill="1" applyBorder="1">
      <alignment vertical="center"/>
    </xf>
    <xf numFmtId="0" fontId="17" fillId="2" borderId="14" xfId="5" applyFont="1" applyFill="1" applyBorder="1" applyProtection="1">
      <alignment vertical="center"/>
      <protection locked="0"/>
    </xf>
    <xf numFmtId="188" fontId="52" fillId="2" borderId="11" xfId="10" applyNumberFormat="1" applyFont="1" applyFill="1" applyBorder="1" applyAlignment="1">
      <alignment horizontal="right" vertical="center"/>
    </xf>
    <xf numFmtId="0" fontId="24" fillId="2" borderId="16" xfId="5" applyFont="1" applyFill="1" applyBorder="1" applyAlignment="1" applyProtection="1">
      <alignment horizontal="left" vertical="center"/>
      <protection locked="0"/>
    </xf>
    <xf numFmtId="188" fontId="53" fillId="2" borderId="18" xfId="10" applyNumberFormat="1" applyFont="1" applyFill="1" applyBorder="1" applyAlignment="1">
      <alignment horizontal="right" vertical="center"/>
    </xf>
    <xf numFmtId="188" fontId="53" fillId="2" borderId="23" xfId="10" applyNumberFormat="1" applyFont="1" applyFill="1" applyBorder="1" applyAlignment="1">
      <alignment horizontal="right" vertical="center"/>
    </xf>
    <xf numFmtId="0" fontId="17" fillId="2" borderId="0" xfId="5" applyFont="1" applyFill="1" applyAlignment="1" applyProtection="1">
      <alignment horizontal="left" vertical="center" indent="1"/>
      <protection locked="0"/>
    </xf>
    <xf numFmtId="188" fontId="57" fillId="2" borderId="0" xfId="5" applyNumberFormat="1" applyFont="1" applyFill="1">
      <alignment vertical="center"/>
    </xf>
    <xf numFmtId="0" fontId="17" fillId="2" borderId="0" xfId="5" applyFont="1" applyFill="1">
      <alignment vertical="center"/>
    </xf>
    <xf numFmtId="0" fontId="17" fillId="2" borderId="0" xfId="5" applyFont="1" applyFill="1" applyProtection="1">
      <alignment vertical="center"/>
      <protection locked="0"/>
    </xf>
    <xf numFmtId="0" fontId="9" fillId="2" borderId="0" xfId="5" applyFont="1" applyFill="1" applyProtection="1">
      <alignment vertical="center"/>
      <protection locked="0"/>
    </xf>
    <xf numFmtId="0" fontId="14" fillId="2" borderId="3" xfId="5" applyFont="1" applyFill="1" applyBorder="1" applyProtection="1">
      <alignment vertical="center"/>
      <protection locked="0"/>
    </xf>
    <xf numFmtId="0" fontId="18" fillId="2" borderId="0" xfId="5" applyFont="1" applyFill="1" applyAlignment="1" applyProtection="1">
      <alignment horizontal="left" vertical="center" indent="1"/>
      <protection locked="0"/>
    </xf>
    <xf numFmtId="188" fontId="52" fillId="2" borderId="12" xfId="10" applyNumberFormat="1" applyFont="1" applyFill="1" applyBorder="1" applyAlignment="1">
      <alignment horizontal="right" vertical="center"/>
    </xf>
    <xf numFmtId="188" fontId="52" fillId="2" borderId="22" xfId="10" applyNumberFormat="1" applyFont="1" applyFill="1" applyBorder="1" applyAlignment="1">
      <alignment horizontal="right" vertical="center"/>
    </xf>
    <xf numFmtId="188" fontId="48" fillId="2" borderId="11" xfId="10" applyNumberFormat="1" applyFont="1" applyFill="1" applyBorder="1" applyAlignment="1" applyProtection="1">
      <alignment horizontal="right" vertical="center"/>
    </xf>
    <xf numFmtId="0" fontId="21" fillId="2" borderId="17" xfId="5" applyFont="1" applyFill="1" applyBorder="1" applyAlignment="1" applyProtection="1">
      <alignment horizontal="left" vertical="center"/>
      <protection locked="0"/>
    </xf>
    <xf numFmtId="0" fontId="14" fillId="2" borderId="0" xfId="5" applyFont="1" applyFill="1" applyProtection="1">
      <alignment vertical="center"/>
      <protection locked="0"/>
    </xf>
    <xf numFmtId="0" fontId="16" fillId="2" borderId="52" xfId="9" applyFont="1" applyFill="1" applyBorder="1">
      <alignment vertical="center"/>
    </xf>
    <xf numFmtId="0" fontId="16" fillId="2" borderId="0" xfId="5" applyFont="1" applyFill="1" applyProtection="1">
      <alignment vertical="center"/>
      <protection locked="0"/>
    </xf>
    <xf numFmtId="0" fontId="24" fillId="2" borderId="17" xfId="5" applyFont="1" applyFill="1" applyBorder="1" applyAlignment="1" applyProtection="1">
      <alignment horizontal="left" vertical="center"/>
      <protection locked="0"/>
    </xf>
    <xf numFmtId="0" fontId="16" fillId="2" borderId="0" xfId="5" applyFont="1" applyFill="1" applyAlignment="1" applyProtection="1">
      <alignment horizontal="left" vertical="center" indent="1"/>
      <protection locked="0"/>
    </xf>
    <xf numFmtId="178" fontId="17" fillId="2" borderId="11" xfId="3" applyNumberFormat="1" applyFont="1" applyFill="1" applyBorder="1" applyAlignment="1" applyProtection="1">
      <alignment horizontal="right" vertical="center"/>
    </xf>
    <xf numFmtId="178" fontId="17" fillId="2" borderId="12" xfId="3" applyNumberFormat="1" applyFont="1" applyFill="1" applyBorder="1" applyAlignment="1" applyProtection="1">
      <alignment horizontal="right" vertical="center"/>
    </xf>
    <xf numFmtId="178" fontId="17" fillId="2" borderId="13" xfId="3" applyNumberFormat="1" applyFont="1" applyFill="1" applyBorder="1" applyAlignment="1" applyProtection="1">
      <alignment horizontal="right" vertical="center"/>
    </xf>
    <xf numFmtId="188" fontId="52" fillId="2" borderId="22" xfId="3" applyNumberFormat="1" applyFont="1" applyFill="1" applyBorder="1" applyAlignment="1">
      <alignment horizontal="right" vertical="center"/>
    </xf>
    <xf numFmtId="188" fontId="53" fillId="2" borderId="18" xfId="3" applyNumberFormat="1" applyFont="1" applyFill="1" applyBorder="1" applyAlignment="1">
      <alignment horizontal="right" vertical="center"/>
    </xf>
    <xf numFmtId="188" fontId="53" fillId="2" borderId="23" xfId="3" applyNumberFormat="1" applyFont="1" applyFill="1" applyBorder="1" applyAlignment="1">
      <alignment horizontal="right" vertical="center"/>
    </xf>
    <xf numFmtId="0" fontId="21" fillId="2" borderId="0" xfId="5" applyFont="1" applyFill="1" applyAlignment="1" applyProtection="1">
      <alignment horizontal="left" vertical="center"/>
      <protection locked="0"/>
    </xf>
    <xf numFmtId="179" fontId="21" fillId="2" borderId="12" xfId="3" applyNumberFormat="1" applyFont="1" applyFill="1" applyBorder="1" applyAlignment="1" applyProtection="1">
      <alignment horizontal="right" vertical="center"/>
    </xf>
    <xf numFmtId="188" fontId="53" fillId="2" borderId="11" xfId="3" applyNumberFormat="1" applyFont="1" applyFill="1" applyBorder="1" applyAlignment="1">
      <alignment horizontal="right" vertical="center"/>
    </xf>
    <xf numFmtId="188" fontId="53" fillId="2" borderId="22" xfId="3" applyNumberFormat="1" applyFont="1" applyFill="1" applyBorder="1" applyAlignment="1">
      <alignment horizontal="right" vertical="center"/>
    </xf>
    <xf numFmtId="189" fontId="48" fillId="2" borderId="66" xfId="3" applyNumberFormat="1" applyFont="1" applyFill="1" applyBorder="1" applyAlignment="1" applyProtection="1">
      <alignment horizontal="right" vertical="center"/>
    </xf>
    <xf numFmtId="189" fontId="48" fillId="2" borderId="107" xfId="3" applyNumberFormat="1" applyFont="1" applyFill="1" applyBorder="1" applyAlignment="1" applyProtection="1">
      <alignment horizontal="right" vertical="center"/>
    </xf>
    <xf numFmtId="189" fontId="48" fillId="2" borderId="68" xfId="3" applyNumberFormat="1" applyFont="1" applyFill="1" applyBorder="1" applyAlignment="1" applyProtection="1">
      <alignment horizontal="right" vertical="center"/>
    </xf>
    <xf numFmtId="189" fontId="48" fillId="2" borderId="109" xfId="3" applyNumberFormat="1" applyFont="1" applyFill="1" applyBorder="1" applyAlignment="1" applyProtection="1">
      <alignment horizontal="right" vertical="center"/>
    </xf>
    <xf numFmtId="189" fontId="49" fillId="2" borderId="18" xfId="3" applyNumberFormat="1" applyFont="1" applyFill="1" applyBorder="1" applyAlignment="1" applyProtection="1">
      <alignment horizontal="right" vertical="center"/>
    </xf>
    <xf numFmtId="189" fontId="49" fillId="2" borderId="23" xfId="3" applyNumberFormat="1" applyFont="1" applyFill="1" applyBorder="1" applyAlignment="1" applyProtection="1">
      <alignment horizontal="right" vertical="center"/>
    </xf>
    <xf numFmtId="0" fontId="7" fillId="2" borderId="0" xfId="5" applyFont="1" applyFill="1" applyAlignment="1" applyProtection="1">
      <alignment horizontal="left" vertical="center"/>
      <protection locked="0"/>
    </xf>
    <xf numFmtId="0" fontId="56" fillId="2" borderId="0" xfId="5" applyFont="1" applyFill="1">
      <alignment vertical="center"/>
    </xf>
    <xf numFmtId="0" fontId="39" fillId="2" borderId="0" xfId="9" applyFont="1" applyFill="1" applyProtection="1">
      <alignment vertical="center"/>
      <protection locked="0"/>
    </xf>
    <xf numFmtId="0" fontId="17" fillId="2" borderId="0" xfId="9" applyFont="1" applyFill="1" applyProtection="1">
      <alignment vertical="center"/>
      <protection locked="0"/>
    </xf>
    <xf numFmtId="188" fontId="55" fillId="2" borderId="0" xfId="5" applyNumberFormat="1" applyFont="1" applyFill="1">
      <alignment vertical="center"/>
    </xf>
    <xf numFmtId="0" fontId="9" fillId="2" borderId="13" xfId="5" applyFont="1" applyFill="1" applyBorder="1">
      <alignment vertical="center"/>
    </xf>
    <xf numFmtId="0" fontId="27" fillId="2" borderId="51" xfId="5" applyFont="1" applyFill="1" applyBorder="1">
      <alignment vertical="center"/>
    </xf>
    <xf numFmtId="0" fontId="21" fillId="2" borderId="114" xfId="9" applyFont="1" applyFill="1" applyBorder="1" applyAlignment="1">
      <alignment horizontal="left" vertical="center"/>
    </xf>
    <xf numFmtId="0" fontId="21" fillId="2" borderId="51" xfId="9" applyFont="1" applyFill="1" applyBorder="1">
      <alignment vertical="center"/>
    </xf>
    <xf numFmtId="0" fontId="21" fillId="2" borderId="52" xfId="9" applyFont="1" applyFill="1" applyBorder="1">
      <alignment vertical="center"/>
    </xf>
    <xf numFmtId="0" fontId="21" fillId="2" borderId="114" xfId="9" applyFont="1" applyFill="1" applyBorder="1">
      <alignment vertical="center"/>
    </xf>
    <xf numFmtId="0" fontId="14" fillId="2" borderId="114" xfId="9" applyFont="1" applyFill="1" applyBorder="1">
      <alignment vertical="center"/>
    </xf>
    <xf numFmtId="0" fontId="35" fillId="2" borderId="13" xfId="5" applyFont="1" applyFill="1" applyBorder="1">
      <alignment vertical="center"/>
    </xf>
    <xf numFmtId="0" fontId="50" fillId="2" borderId="13" xfId="5" applyFont="1" applyFill="1" applyBorder="1">
      <alignment vertical="center"/>
    </xf>
    <xf numFmtId="177" fontId="12" fillId="3" borderId="42" xfId="5" applyNumberFormat="1" applyFont="1" applyFill="1" applyBorder="1" applyAlignment="1">
      <alignment horizontal="center" vertical="center"/>
    </xf>
    <xf numFmtId="177" fontId="12" fillId="3" borderId="42" xfId="5" quotePrefix="1" applyNumberFormat="1" applyFont="1" applyFill="1" applyBorder="1" applyAlignment="1">
      <alignment horizontal="center" vertical="center" shrinkToFit="1"/>
    </xf>
    <xf numFmtId="37" fontId="12" fillId="3" borderId="117" xfId="7" applyNumberFormat="1" applyFont="1" applyFill="1" applyBorder="1" applyAlignment="1">
      <alignment horizontal="center" vertical="center"/>
    </xf>
    <xf numFmtId="177" fontId="12" fillId="3" borderId="118" xfId="5" applyNumberFormat="1" applyFont="1" applyFill="1" applyBorder="1" applyAlignment="1">
      <alignment horizontal="center" vertical="center"/>
    </xf>
    <xf numFmtId="177" fontId="12" fillId="3" borderId="113" xfId="5" quotePrefix="1" applyNumberFormat="1" applyFont="1" applyFill="1" applyBorder="1" applyAlignment="1">
      <alignment horizontal="center" vertical="center" wrapText="1"/>
    </xf>
    <xf numFmtId="177" fontId="12" fillId="3" borderId="119" xfId="5" quotePrefix="1" applyNumberFormat="1" applyFont="1" applyFill="1" applyBorder="1" applyAlignment="1">
      <alignment horizontal="center" vertical="center" wrapText="1"/>
    </xf>
    <xf numFmtId="177" fontId="12" fillId="3" borderId="120" xfId="5" quotePrefix="1" applyNumberFormat="1" applyFont="1" applyFill="1" applyBorder="1" applyAlignment="1">
      <alignment horizontal="center" vertical="center" wrapText="1"/>
    </xf>
    <xf numFmtId="177" fontId="12" fillId="3" borderId="121" xfId="5" quotePrefix="1" applyNumberFormat="1" applyFont="1" applyFill="1" applyBorder="1" applyAlignment="1">
      <alignment horizontal="center" vertical="center" shrinkToFit="1"/>
    </xf>
    <xf numFmtId="37" fontId="24" fillId="4" borderId="122" xfId="7" applyNumberFormat="1" applyFont="1" applyFill="1" applyBorder="1" applyAlignment="1">
      <alignment horizontal="center" vertical="center"/>
    </xf>
    <xf numFmtId="179" fontId="21" fillId="2" borderId="29" xfId="3" applyNumberFormat="1" applyFont="1" applyFill="1" applyBorder="1" applyAlignment="1" applyProtection="1">
      <alignment horizontal="right" vertical="center"/>
    </xf>
    <xf numFmtId="179" fontId="17" fillId="2" borderId="29" xfId="3" applyNumberFormat="1" applyFont="1" applyFill="1" applyBorder="1" applyAlignment="1" applyProtection="1">
      <alignment horizontal="right" vertical="center"/>
    </xf>
    <xf numFmtId="179" fontId="17" fillId="2" borderId="71" xfId="3" applyNumberFormat="1" applyFont="1" applyFill="1" applyBorder="1" applyAlignment="1" applyProtection="1">
      <alignment horizontal="right" vertical="center"/>
    </xf>
    <xf numFmtId="179" fontId="17" fillId="2" borderId="48" xfId="3" applyNumberFormat="1" applyFont="1" applyFill="1" applyBorder="1" applyAlignment="1" applyProtection="1">
      <alignment horizontal="right" vertical="center"/>
    </xf>
    <xf numFmtId="179" fontId="21" fillId="2" borderId="48" xfId="3" applyNumberFormat="1" applyFont="1" applyFill="1" applyBorder="1" applyAlignment="1" applyProtection="1">
      <alignment horizontal="right" vertical="center"/>
    </xf>
    <xf numFmtId="179" fontId="39" fillId="2" borderId="31" xfId="3" applyNumberFormat="1" applyFont="1" applyFill="1" applyBorder="1" applyAlignment="1">
      <alignment horizontal="right" vertical="center"/>
    </xf>
    <xf numFmtId="177" fontId="24" fillId="4" borderId="96" xfId="5" quotePrefix="1" applyNumberFormat="1" applyFont="1" applyFill="1" applyBorder="1" applyAlignment="1">
      <alignment horizontal="center" vertical="center" wrapText="1"/>
    </xf>
    <xf numFmtId="177" fontId="24" fillId="4" borderId="29" xfId="5" quotePrefix="1" applyNumberFormat="1" applyFont="1" applyFill="1" applyBorder="1" applyAlignment="1">
      <alignment horizontal="center" vertical="center" wrapText="1"/>
    </xf>
    <xf numFmtId="177" fontId="12" fillId="3" borderId="123" xfId="5" quotePrefix="1" applyNumberFormat="1" applyFont="1" applyFill="1" applyBorder="1" applyAlignment="1">
      <alignment horizontal="center" vertical="center" wrapText="1"/>
    </xf>
    <xf numFmtId="177" fontId="62" fillId="13" borderId="124" xfId="4" applyNumberFormat="1" applyFont="1" applyFill="1" applyBorder="1" applyAlignment="1">
      <alignment horizontal="centerContinuous" vertical="center"/>
    </xf>
    <xf numFmtId="182" fontId="23" fillId="7" borderId="14" xfId="3" applyNumberFormat="1" applyFont="1" applyFill="1" applyBorder="1" applyAlignment="1" applyProtection="1">
      <alignment horizontal="right" vertical="center"/>
    </xf>
    <xf numFmtId="0" fontId="14" fillId="4" borderId="125" xfId="9" applyFont="1" applyFill="1" applyBorder="1">
      <alignment vertical="center"/>
    </xf>
    <xf numFmtId="179" fontId="21" fillId="2" borderId="10" xfId="3" applyNumberFormat="1" applyFont="1" applyFill="1" applyBorder="1" applyAlignment="1" applyProtection="1">
      <alignment horizontal="right" vertical="center"/>
    </xf>
    <xf numFmtId="179" fontId="21" fillId="2" borderId="14" xfId="3" applyNumberFormat="1" applyFont="1" applyFill="1" applyBorder="1" applyAlignment="1" applyProtection="1">
      <alignment horizontal="right" vertical="center"/>
    </xf>
    <xf numFmtId="179" fontId="17" fillId="2" borderId="125" xfId="3" applyNumberFormat="1" applyFont="1" applyFill="1" applyBorder="1" applyAlignment="1" applyProtection="1">
      <alignment horizontal="right" vertical="center"/>
    </xf>
    <xf numFmtId="179" fontId="21" fillId="2" borderId="125" xfId="3" applyNumberFormat="1" applyFont="1" applyFill="1" applyBorder="1" applyAlignment="1" applyProtection="1">
      <alignment horizontal="right" vertical="center"/>
    </xf>
    <xf numFmtId="0" fontId="18" fillId="2" borderId="14" xfId="9" applyFont="1" applyFill="1" applyBorder="1">
      <alignment vertical="center"/>
    </xf>
    <xf numFmtId="0" fontId="18" fillId="2" borderId="14" xfId="9" applyFont="1" applyFill="1" applyBorder="1" applyAlignment="1">
      <alignment horizontal="left" vertical="center"/>
    </xf>
    <xf numFmtId="0" fontId="14" fillId="2" borderId="125" xfId="9" applyFont="1" applyFill="1" applyBorder="1">
      <alignment vertical="center"/>
    </xf>
    <xf numFmtId="0" fontId="21" fillId="2" borderId="125" xfId="9" applyFont="1" applyFill="1" applyBorder="1">
      <alignment vertical="center"/>
    </xf>
    <xf numFmtId="190" fontId="9" fillId="2" borderId="0" xfId="5" applyNumberFormat="1" applyFont="1" applyFill="1">
      <alignment vertical="center"/>
    </xf>
    <xf numFmtId="0" fontId="35" fillId="2" borderId="1" xfId="6" applyFont="1" applyFill="1" applyBorder="1" applyAlignment="1">
      <alignment horizontal="right" vertical="center"/>
    </xf>
    <xf numFmtId="0" fontId="27" fillId="2" borderId="0" xfId="6" applyFont="1" applyFill="1" applyAlignment="1">
      <alignment horizontal="right" vertical="center"/>
    </xf>
    <xf numFmtId="182" fontId="17" fillId="2" borderId="14" xfId="3" applyNumberFormat="1" applyFont="1" applyFill="1" applyBorder="1" applyAlignment="1" applyProtection="1">
      <alignment horizontal="right" vertical="center"/>
    </xf>
    <xf numFmtId="182" fontId="17" fillId="2" borderId="11" xfId="3" applyNumberFormat="1" applyFont="1" applyFill="1" applyBorder="1" applyAlignment="1" applyProtection="1">
      <alignment horizontal="right" vertical="center"/>
    </xf>
    <xf numFmtId="38" fontId="17" fillId="2" borderId="14" xfId="17" applyFont="1" applyFill="1" applyBorder="1" applyAlignment="1" applyProtection="1">
      <alignment horizontal="right" vertical="center"/>
    </xf>
    <xf numFmtId="38" fontId="17" fillId="2" borderId="11" xfId="17" applyFont="1" applyFill="1" applyBorder="1" applyAlignment="1" applyProtection="1">
      <alignment horizontal="right" vertical="center"/>
    </xf>
    <xf numFmtId="38" fontId="17" fillId="2" borderId="26" xfId="17" applyFont="1" applyFill="1" applyBorder="1" applyAlignment="1" applyProtection="1">
      <alignment horizontal="right" vertical="center"/>
    </xf>
    <xf numFmtId="38" fontId="17" fillId="2" borderId="27" xfId="17" applyFont="1" applyFill="1" applyBorder="1" applyAlignment="1" applyProtection="1">
      <alignment horizontal="right" vertical="center"/>
    </xf>
    <xf numFmtId="38" fontId="17" fillId="2" borderId="49" xfId="17" applyFont="1" applyFill="1" applyBorder="1" applyAlignment="1" applyProtection="1">
      <alignment horizontal="right" vertical="center"/>
    </xf>
    <xf numFmtId="182" fontId="17" fillId="2" borderId="10" xfId="3" applyNumberFormat="1" applyFont="1" applyFill="1" applyBorder="1" applyAlignment="1" applyProtection="1">
      <alignment horizontal="right" vertical="center"/>
    </xf>
    <xf numFmtId="182" fontId="17" fillId="2" borderId="13" xfId="3" applyNumberFormat="1" applyFont="1" applyFill="1" applyBorder="1" applyAlignment="1" applyProtection="1">
      <alignment horizontal="right" vertical="center"/>
    </xf>
    <xf numFmtId="179" fontId="17" fillId="2" borderId="49" xfId="3" applyNumberFormat="1" applyFont="1" applyFill="1" applyBorder="1" applyAlignment="1" applyProtection="1">
      <alignment horizontal="right" vertical="center"/>
    </xf>
    <xf numFmtId="0" fontId="18" fillId="2" borderId="26" xfId="3" applyNumberFormat="1" applyFont="1" applyFill="1" applyBorder="1" applyAlignment="1" applyProtection="1">
      <alignment horizontal="right" vertical="center"/>
    </xf>
    <xf numFmtId="0" fontId="18" fillId="2" borderId="27" xfId="3" applyNumberFormat="1" applyFont="1" applyFill="1" applyBorder="1" applyAlignment="1" applyProtection="1">
      <alignment horizontal="right" vertical="center"/>
    </xf>
    <xf numFmtId="183" fontId="23" fillId="2" borderId="49" xfId="3" applyNumberFormat="1" applyFont="1" applyFill="1" applyBorder="1" applyAlignment="1" applyProtection="1">
      <alignment horizontal="right" vertical="center"/>
    </xf>
    <xf numFmtId="182" fontId="18" fillId="2" borderId="11" xfId="3" applyNumberFormat="1" applyFont="1" applyFill="1" applyBorder="1" applyAlignment="1" applyProtection="1">
      <alignment horizontal="right" vertical="center"/>
    </xf>
    <xf numFmtId="182" fontId="39" fillId="2" borderId="11" xfId="3" applyNumberFormat="1" applyFont="1" applyFill="1" applyBorder="1" applyAlignment="1">
      <alignment vertical="center"/>
    </xf>
    <xf numFmtId="182" fontId="17" fillId="2" borderId="11" xfId="3" applyNumberFormat="1" applyFont="1" applyFill="1" applyBorder="1" applyAlignment="1">
      <alignment vertical="center"/>
    </xf>
    <xf numFmtId="182" fontId="18" fillId="2" borderId="11" xfId="3" applyNumberFormat="1" applyFont="1" applyFill="1" applyBorder="1" applyAlignment="1" applyProtection="1">
      <alignment vertical="center"/>
    </xf>
    <xf numFmtId="182" fontId="18" fillId="2" borderId="14" xfId="3" applyNumberFormat="1" applyFont="1" applyFill="1" applyBorder="1" applyAlignment="1" applyProtection="1">
      <alignment horizontal="right" vertical="center"/>
    </xf>
    <xf numFmtId="183" fontId="17" fillId="2" borderId="14" xfId="3" applyNumberFormat="1" applyFont="1" applyFill="1" applyBorder="1" applyAlignment="1" applyProtection="1">
      <alignment horizontal="right" vertical="center"/>
    </xf>
    <xf numFmtId="183" fontId="17" fillId="2" borderId="11" xfId="3" applyNumberFormat="1" applyFont="1" applyFill="1" applyBorder="1" applyAlignment="1" applyProtection="1">
      <alignment horizontal="right" vertical="center"/>
    </xf>
    <xf numFmtId="183" fontId="17" fillId="2" borderId="13" xfId="3" applyNumberFormat="1" applyFont="1" applyFill="1" applyBorder="1" applyAlignment="1" applyProtection="1">
      <alignment horizontal="right" vertical="center"/>
    </xf>
    <xf numFmtId="182" fontId="17" fillId="2" borderId="33" xfId="3" applyNumberFormat="1" applyFont="1" applyFill="1" applyBorder="1" applyAlignment="1" applyProtection="1">
      <alignment horizontal="right" vertical="center"/>
    </xf>
    <xf numFmtId="182" fontId="17" fillId="2" borderId="27" xfId="3" applyNumberFormat="1" applyFont="1" applyFill="1" applyBorder="1" applyAlignment="1" applyProtection="1">
      <alignment horizontal="right" vertical="center"/>
    </xf>
    <xf numFmtId="0" fontId="13" fillId="2" borderId="60" xfId="5" applyFont="1" applyFill="1" applyBorder="1">
      <alignment vertical="center"/>
    </xf>
    <xf numFmtId="0" fontId="19" fillId="2" borderId="29" xfId="5" applyFont="1" applyFill="1" applyBorder="1">
      <alignment vertical="center"/>
    </xf>
    <xf numFmtId="0" fontId="26" fillId="2" borderId="29" xfId="5" applyFont="1" applyFill="1" applyBorder="1">
      <alignment vertical="center"/>
    </xf>
    <xf numFmtId="0" fontId="9" fillId="2" borderId="60" xfId="5" applyFont="1" applyFill="1" applyBorder="1">
      <alignment vertical="center"/>
    </xf>
    <xf numFmtId="187" fontId="9" fillId="2" borderId="0" xfId="5" applyNumberFormat="1" applyFont="1" applyFill="1">
      <alignment vertical="center"/>
    </xf>
    <xf numFmtId="0" fontId="17" fillId="2" borderId="3" xfId="5" applyFont="1" applyFill="1" applyBorder="1">
      <alignment vertical="center"/>
    </xf>
    <xf numFmtId="180" fontId="17" fillId="2" borderId="11" xfId="10" applyNumberFormat="1" applyFont="1" applyFill="1" applyBorder="1" applyAlignment="1" applyProtection="1">
      <alignment horizontal="right" vertical="center"/>
    </xf>
    <xf numFmtId="3" fontId="39" fillId="2" borderId="0" xfId="10" applyNumberFormat="1" applyFont="1" applyFill="1" applyBorder="1" applyAlignment="1" applyProtection="1">
      <alignment horizontal="right" vertical="center"/>
    </xf>
    <xf numFmtId="0" fontId="17" fillId="2" borderId="0" xfId="5" applyFont="1" applyFill="1" applyAlignment="1">
      <alignment horizontal="right" vertical="center"/>
    </xf>
    <xf numFmtId="0" fontId="24" fillId="2" borderId="17" xfId="5" applyFont="1" applyFill="1" applyBorder="1" applyAlignment="1">
      <alignment horizontal="left" vertical="center"/>
    </xf>
    <xf numFmtId="181" fontId="21" fillId="2" borderId="15" xfId="10" applyNumberFormat="1" applyFont="1" applyFill="1" applyBorder="1" applyAlignment="1" applyProtection="1">
      <alignment horizontal="right" vertical="center"/>
    </xf>
    <xf numFmtId="181" fontId="21" fillId="2" borderId="18" xfId="10" applyNumberFormat="1" applyFont="1" applyFill="1" applyBorder="1" applyAlignment="1" applyProtection="1">
      <alignment horizontal="right" vertical="center"/>
    </xf>
    <xf numFmtId="0" fontId="24" fillId="2" borderId="0" xfId="5" applyFont="1" applyFill="1" applyAlignment="1">
      <alignment horizontal="right" vertical="center"/>
    </xf>
    <xf numFmtId="0" fontId="16" fillId="2" borderId="0" xfId="5" applyFont="1" applyFill="1" applyAlignment="1">
      <alignment horizontal="left" vertical="center" indent="1"/>
    </xf>
    <xf numFmtId="179" fontId="55" fillId="2" borderId="0" xfId="5" applyNumberFormat="1" applyFont="1" applyFill="1">
      <alignment vertical="center"/>
    </xf>
    <xf numFmtId="0" fontId="55" fillId="2" borderId="0" xfId="5" applyFont="1" applyFill="1">
      <alignment vertical="center"/>
    </xf>
    <xf numFmtId="0" fontId="17" fillId="2" borderId="0" xfId="5" applyFont="1" applyFill="1" applyAlignment="1">
      <alignment horizontal="right" vertical="center" indent="1"/>
    </xf>
    <xf numFmtId="0" fontId="23" fillId="2" borderId="49" xfId="5" applyFont="1" applyFill="1" applyBorder="1">
      <alignment vertical="center"/>
    </xf>
    <xf numFmtId="181" fontId="49" fillId="2" borderId="0" xfId="10" applyNumberFormat="1" applyFont="1" applyFill="1" applyBorder="1" applyAlignment="1" applyProtection="1">
      <alignment horizontal="right" vertical="center"/>
    </xf>
    <xf numFmtId="179" fontId="53" fillId="2" borderId="0" xfId="10" applyNumberFormat="1" applyFont="1" applyFill="1" applyBorder="1" applyAlignment="1">
      <alignment horizontal="right" vertical="center"/>
    </xf>
    <xf numFmtId="3" fontId="49" fillId="2" borderId="0" xfId="10" applyNumberFormat="1" applyFont="1" applyFill="1" applyBorder="1" applyAlignment="1">
      <alignment horizontal="right" vertical="center"/>
    </xf>
    <xf numFmtId="0" fontId="14" fillId="2" borderId="3" xfId="5" applyFont="1" applyFill="1" applyBorder="1">
      <alignment vertical="center"/>
    </xf>
    <xf numFmtId="179" fontId="18" fillId="2" borderId="88" xfId="3" applyNumberFormat="1" applyFont="1" applyFill="1" applyBorder="1" applyAlignment="1" applyProtection="1">
      <alignment horizontal="right" vertical="center"/>
    </xf>
    <xf numFmtId="179" fontId="18" fillId="2" borderId="28" xfId="3" applyNumberFormat="1" applyFont="1" applyFill="1" applyBorder="1" applyAlignment="1" applyProtection="1">
      <alignment horizontal="right" vertical="center"/>
    </xf>
    <xf numFmtId="179" fontId="39" fillId="2" borderId="30" xfId="3" applyNumberFormat="1" applyFont="1" applyFill="1" applyBorder="1" applyAlignment="1" applyProtection="1">
      <alignment horizontal="right" vertical="center"/>
    </xf>
    <xf numFmtId="179" fontId="39" fillId="2" borderId="0" xfId="3" applyNumberFormat="1" applyFont="1" applyFill="1" applyBorder="1" applyAlignment="1" applyProtection="1">
      <alignment horizontal="right" vertical="center"/>
    </xf>
    <xf numFmtId="179" fontId="39" fillId="2" borderId="98" xfId="3" applyNumberFormat="1" applyFont="1" applyFill="1" applyBorder="1" applyAlignment="1" applyProtection="1">
      <alignment horizontal="right" vertical="center"/>
    </xf>
    <xf numFmtId="0" fontId="14" fillId="2" borderId="0" xfId="5" applyFont="1" applyFill="1" applyAlignment="1">
      <alignment horizontal="right" vertical="center"/>
    </xf>
    <xf numFmtId="181" fontId="17" fillId="2" borderId="0" xfId="10" applyNumberFormat="1" applyFont="1" applyFill="1" applyBorder="1" applyAlignment="1" applyProtection="1">
      <alignment horizontal="right" vertical="center"/>
    </xf>
    <xf numFmtId="179" fontId="17" fillId="2" borderId="89" xfId="10" applyNumberFormat="1" applyFont="1" applyFill="1" applyBorder="1" applyAlignment="1" applyProtection="1">
      <alignment horizontal="right" vertical="center"/>
    </xf>
    <xf numFmtId="179" fontId="17" fillId="2" borderId="29" xfId="10" applyNumberFormat="1" applyFont="1" applyFill="1" applyBorder="1" applyAlignment="1" applyProtection="1">
      <alignment horizontal="right" vertical="center"/>
    </xf>
    <xf numFmtId="37" fontId="39" fillId="2" borderId="99" xfId="10" applyNumberFormat="1" applyFont="1" applyFill="1" applyBorder="1" applyAlignment="1" applyProtection="1">
      <alignment horizontal="right" vertical="center"/>
    </xf>
    <xf numFmtId="0" fontId="18" fillId="2" borderId="0" xfId="5" applyFont="1" applyFill="1" applyAlignment="1">
      <alignment horizontal="right" vertical="center" indent="1"/>
    </xf>
    <xf numFmtId="181" fontId="22" fillId="2" borderId="18" xfId="10" applyNumberFormat="1" applyFont="1" applyFill="1" applyBorder="1" applyAlignment="1" applyProtection="1">
      <alignment horizontal="right" vertical="center"/>
    </xf>
    <xf numFmtId="181" fontId="21" fillId="2" borderId="17" xfId="10" applyNumberFormat="1" applyFont="1" applyFill="1" applyBorder="1" applyAlignment="1" applyProtection="1">
      <alignment horizontal="right" vertical="center"/>
    </xf>
    <xf numFmtId="179" fontId="21" fillId="2" borderId="90" xfId="10" applyNumberFormat="1" applyFont="1" applyFill="1" applyBorder="1" applyAlignment="1" applyProtection="1">
      <alignment horizontal="right" vertical="center"/>
    </xf>
    <xf numFmtId="179" fontId="21" fillId="2" borderId="103" xfId="10" applyNumberFormat="1" applyFont="1" applyFill="1" applyBorder="1" applyAlignment="1" applyProtection="1">
      <alignment horizontal="right" vertical="center"/>
    </xf>
    <xf numFmtId="37" fontId="51" fillId="2" borderId="101" xfId="10" applyNumberFormat="1" applyFont="1" applyFill="1" applyBorder="1" applyAlignment="1">
      <alignment horizontal="right" vertical="center"/>
    </xf>
    <xf numFmtId="0" fontId="21" fillId="2" borderId="0" xfId="5" applyFont="1" applyFill="1" applyAlignment="1">
      <alignment horizontal="right" vertical="center"/>
    </xf>
    <xf numFmtId="0" fontId="14" fillId="2" borderId="0" xfId="5" applyFont="1" applyFill="1">
      <alignment vertical="center"/>
    </xf>
    <xf numFmtId="181" fontId="17" fillId="2" borderId="29" xfId="10" applyNumberFormat="1" applyFont="1" applyFill="1" applyBorder="1" applyAlignment="1" applyProtection="1">
      <alignment horizontal="right" vertical="center"/>
    </xf>
    <xf numFmtId="37" fontId="39" fillId="2" borderId="99" xfId="10" applyNumberFormat="1" applyFont="1" applyFill="1" applyBorder="1" applyAlignment="1">
      <alignment horizontal="right" vertical="center"/>
    </xf>
    <xf numFmtId="179" fontId="21" fillId="2" borderId="97" xfId="10" applyNumberFormat="1" applyFont="1" applyFill="1" applyBorder="1" applyAlignment="1" applyProtection="1">
      <alignment horizontal="right" vertical="center"/>
    </xf>
    <xf numFmtId="0" fontId="16" fillId="2" borderId="0" xfId="5" applyFont="1" applyFill="1">
      <alignment vertical="center"/>
    </xf>
    <xf numFmtId="0" fontId="16" fillId="2" borderId="0" xfId="5" applyFont="1" applyFill="1" applyAlignment="1">
      <alignment horizontal="right" vertical="center"/>
    </xf>
    <xf numFmtId="179" fontId="17" fillId="2" borderId="88" xfId="3" applyNumberFormat="1" applyFont="1" applyFill="1" applyBorder="1" applyAlignment="1" applyProtection="1">
      <alignment horizontal="right" vertical="center"/>
    </xf>
    <xf numFmtId="179" fontId="17" fillId="2" borderId="28" xfId="3" applyNumberFormat="1" applyFont="1" applyFill="1" applyBorder="1" applyAlignment="1" applyProtection="1">
      <alignment horizontal="right" vertical="center"/>
    </xf>
    <xf numFmtId="178" fontId="17" fillId="2" borderId="30" xfId="3" applyNumberFormat="1" applyFont="1" applyFill="1" applyBorder="1" applyAlignment="1" applyProtection="1">
      <alignment horizontal="right" vertical="center"/>
    </xf>
    <xf numFmtId="179" fontId="17" fillId="2" borderId="98" xfId="3" applyNumberFormat="1" applyFont="1" applyFill="1" applyBorder="1" applyAlignment="1" applyProtection="1">
      <alignment horizontal="right" vertical="center"/>
    </xf>
    <xf numFmtId="179" fontId="17" fillId="2" borderId="89" xfId="3" applyNumberFormat="1" applyFont="1" applyFill="1" applyBorder="1" applyAlignment="1" applyProtection="1">
      <alignment horizontal="right" vertical="center"/>
    </xf>
    <xf numFmtId="37" fontId="39" fillId="2" borderId="99" xfId="3" applyNumberFormat="1" applyFont="1" applyFill="1" applyBorder="1" applyAlignment="1" applyProtection="1">
      <alignment horizontal="right" vertical="center"/>
    </xf>
    <xf numFmtId="179" fontId="21" fillId="2" borderId="17" xfId="3" applyNumberFormat="1" applyFont="1" applyFill="1" applyBorder="1" applyAlignment="1" applyProtection="1">
      <alignment horizontal="right" vertical="center"/>
    </xf>
    <xf numFmtId="179" fontId="21" fillId="2" borderId="90" xfId="3" applyNumberFormat="1" applyFont="1" applyFill="1" applyBorder="1" applyAlignment="1" applyProtection="1">
      <alignment horizontal="right" vertical="center"/>
    </xf>
    <xf numFmtId="179" fontId="51" fillId="2" borderId="32" xfId="3" applyNumberFormat="1" applyFont="1" applyFill="1" applyBorder="1" applyAlignment="1" applyProtection="1">
      <alignment horizontal="right" vertical="center"/>
    </xf>
    <xf numFmtId="179" fontId="51" fillId="2" borderId="17" xfId="3" applyNumberFormat="1" applyFont="1" applyFill="1" applyBorder="1" applyAlignment="1">
      <alignment horizontal="right" vertical="center"/>
    </xf>
    <xf numFmtId="37" fontId="51" fillId="2" borderId="101" xfId="3" applyNumberFormat="1" applyFont="1" applyFill="1" applyBorder="1" applyAlignment="1">
      <alignment horizontal="right" vertical="center"/>
    </xf>
    <xf numFmtId="37" fontId="39" fillId="2" borderId="99" xfId="3" applyNumberFormat="1" applyFont="1" applyFill="1" applyBorder="1" applyAlignment="1">
      <alignment horizontal="right" vertical="center"/>
    </xf>
    <xf numFmtId="179" fontId="17" fillId="2" borderId="0" xfId="5" applyNumberFormat="1" applyFont="1" applyFill="1">
      <alignment vertical="center"/>
    </xf>
    <xf numFmtId="0" fontId="17" fillId="2" borderId="10" xfId="5" applyFont="1" applyFill="1" applyBorder="1">
      <alignment vertical="center"/>
    </xf>
    <xf numFmtId="179" fontId="39" fillId="2" borderId="106" xfId="3" applyNumberFormat="1" applyFont="1" applyFill="1" applyBorder="1" applyAlignment="1" applyProtection="1">
      <alignment horizontal="right" vertical="center"/>
    </xf>
    <xf numFmtId="179" fontId="39" fillId="2" borderId="67" xfId="3" applyNumberFormat="1" applyFont="1" applyFill="1" applyBorder="1" applyAlignment="1" applyProtection="1">
      <alignment horizontal="right" vertical="center"/>
    </xf>
    <xf numFmtId="37" fontId="39" fillId="2" borderId="107" xfId="3" applyNumberFormat="1" applyFont="1" applyFill="1" applyBorder="1" applyAlignment="1" applyProtection="1">
      <alignment horizontal="right" vertical="center"/>
    </xf>
    <xf numFmtId="0" fontId="17" fillId="2" borderId="14" xfId="5" applyFont="1" applyFill="1" applyBorder="1">
      <alignment vertical="center"/>
    </xf>
    <xf numFmtId="179" fontId="17" fillId="2" borderId="104" xfId="3" applyNumberFormat="1" applyFont="1" applyFill="1" applyBorder="1" applyAlignment="1" applyProtection="1">
      <alignment horizontal="right" vertical="center"/>
    </xf>
    <xf numFmtId="179" fontId="39" fillId="2" borderId="108" xfId="3" applyNumberFormat="1" applyFont="1" applyFill="1" applyBorder="1" applyAlignment="1" applyProtection="1">
      <alignment horizontal="right" vertical="center"/>
    </xf>
    <xf numFmtId="179" fontId="39" fillId="2" borderId="69" xfId="3" applyNumberFormat="1" applyFont="1" applyFill="1" applyBorder="1" applyAlignment="1" applyProtection="1">
      <alignment horizontal="right" vertical="center"/>
    </xf>
    <xf numFmtId="37" fontId="39" fillId="2" borderId="109" xfId="3" applyNumberFormat="1" applyFont="1" applyFill="1" applyBorder="1" applyAlignment="1">
      <alignment horizontal="right" vertical="center"/>
    </xf>
    <xf numFmtId="0" fontId="24" fillId="2" borderId="16" xfId="5" applyFont="1" applyFill="1" applyBorder="1" applyAlignment="1">
      <alignment horizontal="left" vertical="center"/>
    </xf>
    <xf numFmtId="179" fontId="21" fillId="2" borderId="27" xfId="3" applyNumberFormat="1" applyFont="1" applyFill="1" applyBorder="1" applyAlignment="1" applyProtection="1">
      <alignment horizontal="right" vertical="center"/>
    </xf>
    <xf numFmtId="179" fontId="21" fillId="2" borderId="25" xfId="3" applyNumberFormat="1" applyFont="1" applyFill="1" applyBorder="1" applyAlignment="1" applyProtection="1">
      <alignment horizontal="right" vertical="center"/>
    </xf>
    <xf numFmtId="179" fontId="21" fillId="2" borderId="105" xfId="3" applyNumberFormat="1" applyFont="1" applyFill="1" applyBorder="1" applyAlignment="1" applyProtection="1">
      <alignment horizontal="right" vertical="center"/>
    </xf>
    <xf numFmtId="179" fontId="51" fillId="2" borderId="33" xfId="3" applyNumberFormat="1" applyFont="1" applyFill="1" applyBorder="1" applyAlignment="1" applyProtection="1">
      <alignment horizontal="right" vertical="center"/>
    </xf>
    <xf numFmtId="179" fontId="51" fillId="2" borderId="25" xfId="3" applyNumberFormat="1" applyFont="1" applyFill="1" applyBorder="1" applyAlignment="1" applyProtection="1">
      <alignment horizontal="right" vertical="center"/>
    </xf>
    <xf numFmtId="37" fontId="51" fillId="2" borderId="24" xfId="3" applyNumberFormat="1" applyFont="1" applyFill="1" applyBorder="1" applyAlignment="1">
      <alignment horizontal="right" vertical="center"/>
    </xf>
    <xf numFmtId="0" fontId="26" fillId="2" borderId="0" xfId="5" applyFont="1" applyFill="1">
      <alignment vertical="center"/>
    </xf>
    <xf numFmtId="0" fontId="7" fillId="2" borderId="0" xfId="5" applyFont="1" applyFill="1" applyAlignment="1">
      <alignment horizontal="left" vertical="center"/>
    </xf>
    <xf numFmtId="179" fontId="39" fillId="2" borderId="86" xfId="3" applyNumberFormat="1" applyFont="1" applyFill="1" applyBorder="1" applyAlignment="1" applyProtection="1">
      <alignment horizontal="right" vertical="center"/>
    </xf>
    <xf numFmtId="187" fontId="57" fillId="2" borderId="0" xfId="5" applyNumberFormat="1" applyFont="1" applyFill="1">
      <alignment vertical="center"/>
    </xf>
    <xf numFmtId="183" fontId="57" fillId="2" borderId="0" xfId="10" applyNumberFormat="1" applyFont="1" applyFill="1" applyBorder="1" applyAlignment="1">
      <alignment horizontal="right" vertical="center"/>
    </xf>
    <xf numFmtId="0" fontId="39" fillId="2" borderId="0" xfId="9" applyFont="1" applyFill="1">
      <alignment vertical="center"/>
    </xf>
    <xf numFmtId="37" fontId="12" fillId="3" borderId="58" xfId="7" applyNumberFormat="1" applyFont="1" applyFill="1" applyBorder="1" applyAlignment="1">
      <alignment horizontal="center" vertical="center"/>
    </xf>
    <xf numFmtId="37" fontId="12" fillId="3" borderId="84" xfId="7" applyNumberFormat="1" applyFont="1" applyFill="1" applyBorder="1" applyAlignment="1">
      <alignment horizontal="center" vertical="center"/>
    </xf>
    <xf numFmtId="37" fontId="12" fillId="3" borderId="72" xfId="7" applyNumberFormat="1" applyFont="1" applyFill="1" applyBorder="1" applyAlignment="1">
      <alignment horizontal="center" vertical="center"/>
    </xf>
    <xf numFmtId="37" fontId="12" fillId="3" borderId="115" xfId="7" applyNumberFormat="1" applyFont="1" applyFill="1" applyBorder="1" applyAlignment="1">
      <alignment horizontal="center" vertical="center"/>
    </xf>
    <xf numFmtId="37" fontId="12" fillId="3" borderId="83" xfId="7" applyNumberFormat="1" applyFont="1" applyFill="1" applyBorder="1" applyAlignment="1">
      <alignment horizontal="center" vertical="center"/>
    </xf>
    <xf numFmtId="37" fontId="12" fillId="3" borderId="116" xfId="7" applyNumberFormat="1" applyFont="1" applyFill="1" applyBorder="1" applyAlignment="1">
      <alignment horizontal="center" vertical="center"/>
    </xf>
    <xf numFmtId="37" fontId="12" fillId="3" borderId="37" xfId="7" applyNumberFormat="1" applyFont="1" applyFill="1" applyBorder="1" applyAlignment="1">
      <alignment horizontal="center" vertical="center"/>
    </xf>
    <xf numFmtId="37" fontId="12" fillId="3" borderId="35" xfId="7" applyNumberFormat="1" applyFont="1" applyFill="1" applyBorder="1" applyAlignment="1">
      <alignment horizontal="center" vertical="center"/>
    </xf>
    <xf numFmtId="177" fontId="12" fillId="3" borderId="35" xfId="5" applyNumberFormat="1" applyFont="1" applyFill="1" applyBorder="1" applyAlignment="1">
      <alignment horizontal="center" vertical="center"/>
    </xf>
    <xf numFmtId="37" fontId="12" fillId="3" borderId="36" xfId="7" applyNumberFormat="1" applyFont="1" applyFill="1" applyBorder="1" applyAlignment="1">
      <alignment horizontal="center" vertical="center"/>
    </xf>
    <xf numFmtId="37" fontId="12" fillId="3" borderId="41" xfId="7" applyNumberFormat="1" applyFont="1" applyFill="1" applyBorder="1" applyAlignment="1">
      <alignment horizontal="center" vertical="center"/>
    </xf>
  </cellXfs>
  <cellStyles count="26">
    <cellStyle name="パーセント 2" xfId="11" xr:uid="{4F7FD3DF-E739-49F5-A6D2-7FD4E4B1D2FD}"/>
    <cellStyle name="パーセント 3" xfId="23" xr:uid="{E9052926-9EE0-45C9-8A9A-5F3F1E317AE0}"/>
    <cellStyle name="ハイパーリンク" xfId="18" builtinId="8" customBuiltin="1"/>
    <cellStyle name="桁区切り" xfId="17" builtinId="6"/>
    <cellStyle name="桁区切り 2" xfId="2" xr:uid="{A852BF47-B879-4275-974D-CB70E4836904}"/>
    <cellStyle name="桁区切り 2 2" xfId="12" xr:uid="{DE182B45-D00D-4C6B-B703-7DC35BF5FF39}"/>
    <cellStyle name="桁区切り 2 2 2" xfId="20" xr:uid="{0D1D1D5C-71D7-4B7B-A666-99929E92EDD3}"/>
    <cellStyle name="桁区切り 2 3" xfId="22" xr:uid="{0109FF32-E3FE-4C79-AF1D-7B2E332F968A}"/>
    <cellStyle name="桁区切り 3" xfId="10" xr:uid="{8613ED19-4E49-40A6-92A6-A37F034B9D07}"/>
    <cellStyle name="桁区切り 4" xfId="16" xr:uid="{FDE11E1F-958B-4BF5-AEE7-40A3879FAD83}"/>
    <cellStyle name="桁区切り 7 3 3 2 2 2 2" xfId="3" xr:uid="{27F30A20-5F8E-424C-B267-014D1B4731B1}"/>
    <cellStyle name="標準" xfId="0" builtinId="0"/>
    <cellStyle name="標準 2" xfId="1" xr:uid="{0CAD5C90-E50F-4E62-8E29-10BC3D75B215}"/>
    <cellStyle name="標準 2 2" xfId="21" xr:uid="{003C32A8-7021-4A39-AED9-EAD5B53AFFBA}"/>
    <cellStyle name="標準 2 2 2" xfId="24" xr:uid="{21B63D56-A13F-4FC2-A06B-B85F86CBAD96}"/>
    <cellStyle name="標準 3" xfId="13" xr:uid="{E96C1D1B-03F5-40A4-8646-ABDE7551495D}"/>
    <cellStyle name="標準 3 2" xfId="25" xr:uid="{E7B032DB-647D-4DBE-A45F-9764086388E6}"/>
    <cellStyle name="標準 4" xfId="15" xr:uid="{FCFD33E0-25EE-4BD0-A196-2678F2C8454D}"/>
    <cellStyle name="標準 8 6 2 2 2" xfId="9" xr:uid="{3F9283D1-8FF6-4695-B2BB-4EF979BFC552}"/>
    <cellStyle name="標準 8 6 2 2 2 3" xfId="14" xr:uid="{B5A180DD-05B1-43E1-95E5-73C6BFD2EB9E}"/>
    <cellStyle name="標準 8 7 2 2 2" xfId="5" xr:uid="{98832B70-F254-40CD-9589-74AAAD0E0A04}"/>
    <cellStyle name="標準 8 7 2 2 2 2 2" xfId="6" xr:uid="{34259704-B4AA-44AC-9532-194DA5B644D0}"/>
    <cellStyle name="標準 8 7 2 2 2 3" xfId="7" xr:uid="{687E4E0B-600A-4F1F-9347-CB487605C996}"/>
    <cellStyle name="標準 8 7 2 2 3" xfId="8" xr:uid="{8727085B-9B82-4C0C-9E24-7B5E4EC481B2}"/>
    <cellStyle name="標準 8 7 2 3" xfId="4" xr:uid="{7E904BB0-6947-4B99-8457-CD666CFC9CA1}"/>
    <cellStyle name="表示済みのハイパーリンク" xfId="19" builtinId="9" customBuiltin="1"/>
  </cellStyles>
  <dxfs count="82"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2" defaultPivotStyle="PivotStyleLight16"/>
  <colors>
    <mruColors>
      <color rgb="FF0E7F80"/>
      <color rgb="FFC3DFDF"/>
      <color rgb="FF0000FF"/>
      <color rgb="FF00A082"/>
      <color rgb="FF007DB9"/>
      <color rgb="FFE6BC0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72D015D-0F42-4B10-A80D-30F8C392D429}"/>
            </a:ext>
          </a:extLst>
        </xdr:cNvPr>
        <xdr:cNvSpPr txBox="1"/>
      </xdr:nvSpPr>
      <xdr:spPr>
        <a:xfrm>
          <a:off x="6203156" y="83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22</xdr:row>
      <xdr:rowOff>0</xdr:rowOff>
    </xdr:from>
    <xdr:to>
      <xdr:col>19</xdr:col>
      <xdr:colOff>304800</xdr:colOff>
      <xdr:row>23</xdr:row>
      <xdr:rowOff>93345</xdr:rowOff>
    </xdr:to>
    <xdr:sp macro="" textlink="">
      <xdr:nvSpPr>
        <xdr:cNvPr id="49153" name="AutoShape 1">
          <a:extLst>
            <a:ext uri="{FF2B5EF4-FFF2-40B4-BE49-F238E27FC236}">
              <a16:creationId xmlns:a16="http://schemas.microsoft.com/office/drawing/2014/main" id="{6BC77370-B249-EB2B-822C-CF075A370F98}"/>
            </a:ext>
          </a:extLst>
        </xdr:cNvPr>
        <xdr:cNvSpPr>
          <a:spLocks noChangeAspect="1" noChangeArrowheads="1"/>
        </xdr:cNvSpPr>
      </xdr:nvSpPr>
      <xdr:spPr bwMode="auto">
        <a:xfrm>
          <a:off x="18760440" y="4320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764FDD3-30CD-2DBB-32D1-A2B62AEE640E}"/>
            </a:ext>
          </a:extLst>
        </xdr:cNvPr>
        <xdr:cNvSpPr txBox="1"/>
      </xdr:nvSpPr>
      <xdr:spPr>
        <a:xfrm>
          <a:off x="6191250" y="833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tzjp.sharepoint.com/99&#24180;&#20840;&#26399;/&#20104;&#31639;/&#25913;&#35013;&#65403;&#65394;~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gyosk\&#32076;&#29702;\keiri2\Soukatsu\&#36899;&#32080;&#27770;&#31639;\&#12497;&#12483;&#12465;&#12540;&#12472;&#12513;&#12531;&#12486;\&#12497;&#12483;&#12465;&#12540;&#12472;&#35500;&#26126;&#6529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icrosoft%20PowerPoint%20&#20869;&#12398;&#12464;&#12521;&#12501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3.210.24.61\&#20849;&#26377;Stravis\keiri2\Soukatsu\&#32207;&#25324;&#27770;&#31639;&#26360;\24&#24180;&#24230;\12&#65295;&#19978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KEIRI\SOUKATU\&#32207;&#25324;&#27770;&#31639;\12&#65295;&#19978;\&#21407;&#2038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itzjp.sharepoint.com/sites/tm0587-ir03/Shared%20Documents/FY2026-2Q&#27770;&#31639;/01.%20&#20316;&#25104;&#20013;/02.%20&#12501;&#12449;&#12463;&#12488;&#12502;&#12483;&#12463;/26Q2_&#12501;&#12449;&#12463;&#12488;&#12502;&#12483;&#12463;_v1&#65288;&#31038;&#20869;&#29992;_&#24335;&#12434;&#27531;&#12375;&#12390;&#12362;&#12367;&#65289;.xlsx" TargetMode="External"/><Relationship Id="rId1" Type="http://schemas.openxmlformats.org/officeDocument/2006/relationships/externalLinkPath" Target="https://hitzjp.sharepoint.com/sites/tm0587-ir03/Shared%20Documents/FY2026-2Q&#27770;&#31639;/01.%20&#20316;&#25104;&#20013;/02.%20&#12501;&#12449;&#12463;&#12488;&#12502;&#12483;&#12463;/26Q2_&#12501;&#12449;&#12463;&#12488;&#12502;&#12483;&#12463;_v1&#65288;&#31038;&#20869;&#29992;_&#24335;&#12434;&#27531;&#12375;&#12390;&#12362;&#12367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国九州営業部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連結ﾊﾟｯｹｰｼﾞの内容(四半期）"/>
      <sheetName val="連結ﾊﾟｯｹｰｼﾞの内容(Q1)"/>
      <sheetName val="連結ﾊﾟｯｹｰｼﾞの内容(Q2)"/>
      <sheetName val="連結ﾊﾟｯｹｰｼﾞの内容(中間）"/>
      <sheetName val="連結ﾊﾟｯｹｰｼﾞの内容(年度）"/>
      <sheetName val="連結ﾊﾟｯｹｰｼﾞの内容 (年度末)"/>
      <sheetName val="勘定科目表"/>
      <sheetName val="勘定科目表 (2)"/>
      <sheetName val="勘定科目表 (3)"/>
      <sheetName val="F021"/>
      <sheetName val="有価証券の時価等"/>
      <sheetName val="AA_PckgChk_CheckList"/>
      <sheetName val="AA_PckgChk_Option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Microsoft PowerPoint 内のグラフ"/>
    </sheetNames>
    <definedNames>
      <definedName name="SheetLock_Off"/>
      <definedName name="SheetLock_On"/>
    </defined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ＢＳ"/>
    </sheetNames>
    <sheetDataSet>
      <sheetData sheetId="0">
        <row r="16">
          <cell r="E16">
            <v>58421011536</v>
          </cell>
        </row>
        <row r="17">
          <cell r="E17">
            <v>6668341098</v>
          </cell>
        </row>
        <row r="18">
          <cell r="E18">
            <v>111890993530</v>
          </cell>
        </row>
        <row r="19">
          <cell r="E19">
            <v>243965778</v>
          </cell>
        </row>
        <row r="20">
          <cell r="E20">
            <v>212568580</v>
          </cell>
        </row>
        <row r="21">
          <cell r="E21">
            <v>55855797768</v>
          </cell>
        </row>
        <row r="28">
          <cell r="E28">
            <v>-805416000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会計期間設定用"/>
    </sheetNames>
    <sheetDataSet>
      <sheetData sheetId="0">
        <row r="1">
          <cell r="A1" t="str">
            <v>１２／上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参照資料"/>
      <sheetName val="(印刷用)受注高・残高（セグメント）"/>
      <sheetName val="長期運営 (2)"/>
      <sheetName val="(印刷用)売上高・利益（セグメント）"/>
      <sheetName val="経戦PL"/>
      <sheetName val="経戦BS"/>
      <sheetName val="経戦CF"/>
      <sheetName val="（別表）ﾌﾟﾛｾｽ2026 (2)"/>
      <sheetName val="参照用シート"/>
      <sheetName val="目次 Table of Contents"/>
      <sheetName val="1.連結PL・BS・CF"/>
      <sheetName val="2.主要財務数値"/>
      <sheetName val="3.受注残高"/>
      <sheetName val="4.環境事業"/>
      <sheetName val="5.機械・社会インフラ"/>
      <sheetName val="6.脱炭素化"/>
      <sheetName val="7.環境事業_主要プロジェクト"/>
      <sheetName val="８.(Q別)連結PL・BS・CF"/>
      <sheetName val="９.(Q別)環境事業"/>
      <sheetName val="１０.(Q別)機械・社会インフラ"/>
      <sheetName val="１１.(Q別)脱炭素化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6">
          <cell r="C6">
            <v>400461</v>
          </cell>
          <cell r="D6">
            <v>455051</v>
          </cell>
          <cell r="E6">
            <v>454121</v>
          </cell>
          <cell r="F6">
            <v>429421</v>
          </cell>
          <cell r="G6">
            <v>677949</v>
          </cell>
          <cell r="H6">
            <v>737530</v>
          </cell>
          <cell r="I6">
            <v>715134</v>
          </cell>
          <cell r="J6">
            <v>765910</v>
          </cell>
          <cell r="K6">
            <v>897739</v>
          </cell>
          <cell r="L6">
            <v>810000</v>
          </cell>
          <cell r="M6">
            <v>840000</v>
          </cell>
          <cell r="N6">
            <v>840000</v>
          </cell>
          <cell r="P6">
            <v>307516</v>
          </cell>
          <cell r="Q6">
            <v>416745</v>
          </cell>
          <cell r="R6">
            <v>109229</v>
          </cell>
        </row>
        <row r="7">
          <cell r="C7">
            <v>376437</v>
          </cell>
          <cell r="D7">
            <v>378140</v>
          </cell>
          <cell r="E7">
            <v>402450</v>
          </cell>
          <cell r="F7">
            <v>408592</v>
          </cell>
          <cell r="G7">
            <v>441797</v>
          </cell>
          <cell r="H7">
            <v>492692</v>
          </cell>
          <cell r="I7">
            <v>555844</v>
          </cell>
          <cell r="J7">
            <v>610523</v>
          </cell>
          <cell r="K7">
            <v>645222</v>
          </cell>
          <cell r="L7">
            <v>640000</v>
          </cell>
          <cell r="M7">
            <v>640000</v>
          </cell>
          <cell r="N7">
            <v>640000</v>
          </cell>
          <cell r="P7">
            <v>267714</v>
          </cell>
          <cell r="Q7">
            <v>298533</v>
          </cell>
          <cell r="R7">
            <v>30819</v>
          </cell>
        </row>
        <row r="8">
          <cell r="C8">
            <v>59661</v>
          </cell>
          <cell r="D8">
            <v>61101</v>
          </cell>
          <cell r="E8">
            <v>69279</v>
          </cell>
          <cell r="F8">
            <v>72815</v>
          </cell>
          <cell r="G8">
            <v>72149</v>
          </cell>
          <cell r="H8">
            <v>83358</v>
          </cell>
          <cell r="I8">
            <v>95301</v>
          </cell>
          <cell r="J8">
            <v>114184</v>
          </cell>
          <cell r="K8">
            <v>109066</v>
          </cell>
          <cell r="P8">
            <v>39059</v>
          </cell>
          <cell r="Q8">
            <v>49446</v>
          </cell>
          <cell r="R8">
            <v>10387</v>
          </cell>
        </row>
        <row r="9">
          <cell r="C9">
            <v>53753</v>
          </cell>
          <cell r="D9">
            <v>53743</v>
          </cell>
          <cell r="E9">
            <v>55387</v>
          </cell>
          <cell r="F9">
            <v>57418</v>
          </cell>
          <cell r="G9">
            <v>56607</v>
          </cell>
          <cell r="H9">
            <v>63301</v>
          </cell>
          <cell r="I9">
            <v>70977</v>
          </cell>
          <cell r="J9">
            <v>87238</v>
          </cell>
          <cell r="K9">
            <v>96874</v>
          </cell>
          <cell r="P9">
            <v>46840</v>
          </cell>
          <cell r="Q9">
            <v>52975</v>
          </cell>
          <cell r="R9">
            <v>6135</v>
          </cell>
        </row>
        <row r="10">
          <cell r="C10">
            <v>5907</v>
          </cell>
          <cell r="D10">
            <v>7358</v>
          </cell>
          <cell r="E10">
            <v>13891</v>
          </cell>
          <cell r="F10">
            <v>15396</v>
          </cell>
          <cell r="G10">
            <v>15541</v>
          </cell>
          <cell r="H10">
            <v>20056</v>
          </cell>
          <cell r="I10">
            <v>24323</v>
          </cell>
          <cell r="J10">
            <v>26946</v>
          </cell>
          <cell r="K10">
            <v>12192</v>
          </cell>
          <cell r="L10">
            <v>25500</v>
          </cell>
          <cell r="M10">
            <v>25500</v>
          </cell>
          <cell r="N10">
            <v>23000</v>
          </cell>
          <cell r="P10">
            <v>-7781</v>
          </cell>
          <cell r="Q10">
            <v>-3528</v>
          </cell>
          <cell r="R10">
            <v>4253</v>
          </cell>
        </row>
        <row r="11">
          <cell r="C11">
            <v>1693</v>
          </cell>
          <cell r="D11">
            <v>4735</v>
          </cell>
          <cell r="E11">
            <v>2675</v>
          </cell>
          <cell r="F11">
            <v>1615</v>
          </cell>
          <cell r="G11">
            <v>1592</v>
          </cell>
          <cell r="H11">
            <v>2145</v>
          </cell>
          <cell r="I11">
            <v>5922</v>
          </cell>
          <cell r="J11">
            <v>3329</v>
          </cell>
          <cell r="K11">
            <v>10128</v>
          </cell>
          <cell r="P11">
            <v>3060</v>
          </cell>
          <cell r="Q11">
            <v>4974</v>
          </cell>
          <cell r="R11">
            <v>1914</v>
          </cell>
        </row>
        <row r="12">
          <cell r="C12">
            <v>4235</v>
          </cell>
          <cell r="D12">
            <v>5373</v>
          </cell>
          <cell r="E12">
            <v>7137</v>
          </cell>
          <cell r="F12">
            <v>5219</v>
          </cell>
          <cell r="G12">
            <v>5349</v>
          </cell>
          <cell r="H12">
            <v>4368</v>
          </cell>
          <cell r="I12">
            <v>4599</v>
          </cell>
          <cell r="J12">
            <v>5946</v>
          </cell>
          <cell r="K12">
            <v>8699</v>
          </cell>
          <cell r="P12">
            <v>3608</v>
          </cell>
          <cell r="Q12">
            <v>2541</v>
          </cell>
          <cell r="R12">
            <v>-1067</v>
          </cell>
        </row>
        <row r="13">
          <cell r="C13">
            <v>3365</v>
          </cell>
          <cell r="D13">
            <v>6720</v>
          </cell>
          <cell r="E13">
            <v>9429</v>
          </cell>
          <cell r="F13">
            <v>11792</v>
          </cell>
          <cell r="G13">
            <v>11783</v>
          </cell>
          <cell r="H13">
            <v>17834</v>
          </cell>
          <cell r="I13">
            <v>25646</v>
          </cell>
          <cell r="J13">
            <v>24329</v>
          </cell>
          <cell r="K13">
            <v>13621</v>
          </cell>
          <cell r="L13">
            <v>22000</v>
          </cell>
          <cell r="M13">
            <v>22000</v>
          </cell>
          <cell r="N13">
            <v>22000</v>
          </cell>
          <cell r="P13">
            <v>-8329</v>
          </cell>
          <cell r="Q13">
            <v>-1095</v>
          </cell>
          <cell r="R13">
            <v>7234</v>
          </cell>
        </row>
        <row r="14">
          <cell r="C14">
            <v>0</v>
          </cell>
          <cell r="D14">
            <v>0</v>
          </cell>
          <cell r="E14">
            <v>10969</v>
          </cell>
          <cell r="F14">
            <v>0</v>
          </cell>
          <cell r="G14">
            <v>3781</v>
          </cell>
          <cell r="H14">
            <v>4249</v>
          </cell>
          <cell r="I14">
            <v>0</v>
          </cell>
          <cell r="J14">
            <v>2916</v>
          </cell>
          <cell r="K14">
            <v>2037</v>
          </cell>
          <cell r="P14">
            <v>0</v>
          </cell>
          <cell r="Q14">
            <v>11967</v>
          </cell>
          <cell r="R14">
            <v>11967</v>
          </cell>
        </row>
        <row r="15">
          <cell r="C15">
            <v>0</v>
          </cell>
          <cell r="D15">
            <v>0</v>
          </cell>
          <cell r="E15">
            <v>16798</v>
          </cell>
          <cell r="F15">
            <v>4924</v>
          </cell>
          <cell r="G15">
            <v>3692</v>
          </cell>
          <cell r="H15">
            <v>3557</v>
          </cell>
          <cell r="I15">
            <v>1564</v>
          </cell>
          <cell r="J15">
            <v>3567</v>
          </cell>
          <cell r="K15">
            <v>4619</v>
          </cell>
          <cell r="P15">
            <v>0</v>
          </cell>
          <cell r="Q15">
            <v>2507</v>
          </cell>
          <cell r="R15">
            <v>2507</v>
          </cell>
        </row>
        <row r="16">
          <cell r="C16">
            <v>2171</v>
          </cell>
          <cell r="D16">
            <v>5445</v>
          </cell>
          <cell r="E16">
            <v>2197</v>
          </cell>
          <cell r="F16">
            <v>4258</v>
          </cell>
          <cell r="G16">
            <v>7899</v>
          </cell>
          <cell r="H16">
            <v>15577</v>
          </cell>
          <cell r="I16">
            <v>18999</v>
          </cell>
          <cell r="J16">
            <v>22103</v>
          </cell>
          <cell r="K16">
            <v>11137</v>
          </cell>
          <cell r="L16">
            <v>21000</v>
          </cell>
          <cell r="M16">
            <v>21000</v>
          </cell>
          <cell r="N16">
            <v>21000</v>
          </cell>
          <cell r="P16">
            <v>-5508</v>
          </cell>
          <cell r="Q16">
            <v>5047</v>
          </cell>
          <cell r="R16">
            <v>10555</v>
          </cell>
        </row>
        <row r="24">
          <cell r="C24">
            <v>33929</v>
          </cell>
          <cell r="D24">
            <v>35578</v>
          </cell>
          <cell r="E24">
            <v>42939</v>
          </cell>
          <cell r="F24">
            <v>47277</v>
          </cell>
          <cell r="G24">
            <v>67200</v>
          </cell>
          <cell r="H24">
            <v>86404</v>
          </cell>
          <cell r="I24">
            <v>71605</v>
          </cell>
          <cell r="J24">
            <v>70763</v>
          </cell>
          <cell r="K24">
            <v>78010</v>
          </cell>
        </row>
        <row r="25">
          <cell r="C25">
            <v>177275</v>
          </cell>
          <cell r="D25">
            <v>203510</v>
          </cell>
          <cell r="E25">
            <v>183401</v>
          </cell>
          <cell r="F25">
            <v>193270</v>
          </cell>
          <cell r="G25">
            <v>204248</v>
          </cell>
          <cell r="H25">
            <v>215562</v>
          </cell>
          <cell r="I25">
            <v>254710</v>
          </cell>
          <cell r="J25">
            <v>251102</v>
          </cell>
          <cell r="K25">
            <v>283782</v>
          </cell>
        </row>
        <row r="26">
          <cell r="C26">
            <v>148188</v>
          </cell>
          <cell r="D26">
            <v>172704</v>
          </cell>
          <cell r="E26">
            <v>160013</v>
          </cell>
          <cell r="F26">
            <v>169316</v>
          </cell>
          <cell r="G26">
            <v>189775</v>
          </cell>
          <cell r="H26">
            <v>198378</v>
          </cell>
          <cell r="I26">
            <v>234806</v>
          </cell>
          <cell r="J26">
            <v>228020</v>
          </cell>
          <cell r="K26">
            <v>261165</v>
          </cell>
        </row>
        <row r="27">
          <cell r="C27">
            <v>29087</v>
          </cell>
          <cell r="D27">
            <v>30806</v>
          </cell>
          <cell r="E27">
            <v>23388</v>
          </cell>
          <cell r="F27">
            <v>23954</v>
          </cell>
          <cell r="G27">
            <v>14473</v>
          </cell>
          <cell r="H27">
            <v>17184</v>
          </cell>
          <cell r="I27">
            <v>19904</v>
          </cell>
          <cell r="J27">
            <v>23082</v>
          </cell>
          <cell r="K27">
            <v>22617</v>
          </cell>
        </row>
        <row r="28">
          <cell r="C28">
            <v>118270</v>
          </cell>
          <cell r="D28">
            <v>118389</v>
          </cell>
          <cell r="E28">
            <v>114290</v>
          </cell>
          <cell r="F28">
            <v>113330</v>
          </cell>
          <cell r="G28">
            <v>110539</v>
          </cell>
          <cell r="H28">
            <v>98253</v>
          </cell>
          <cell r="I28">
            <v>104478</v>
          </cell>
          <cell r="J28">
            <v>136060</v>
          </cell>
          <cell r="K28">
            <v>143642</v>
          </cell>
        </row>
        <row r="29">
          <cell r="C29">
            <v>10877</v>
          </cell>
          <cell r="D29">
            <v>11547</v>
          </cell>
          <cell r="E29">
            <v>10395</v>
          </cell>
          <cell r="F29">
            <v>9500</v>
          </cell>
          <cell r="G29">
            <v>11451</v>
          </cell>
          <cell r="H29">
            <v>11127</v>
          </cell>
          <cell r="I29">
            <v>19258</v>
          </cell>
          <cell r="J29">
            <v>41218</v>
          </cell>
          <cell r="K29">
            <v>62940</v>
          </cell>
        </row>
        <row r="30">
          <cell r="C30">
            <v>3599</v>
          </cell>
          <cell r="D30">
            <v>2994</v>
          </cell>
          <cell r="E30">
            <v>2164</v>
          </cell>
          <cell r="F30">
            <v>1626</v>
          </cell>
          <cell r="G30">
            <v>1486</v>
          </cell>
          <cell r="H30">
            <v>1079</v>
          </cell>
          <cell r="I30">
            <v>4259</v>
          </cell>
          <cell r="J30">
            <v>14060</v>
          </cell>
          <cell r="K30">
            <v>31105</v>
          </cell>
        </row>
        <row r="31">
          <cell r="C31">
            <v>7277</v>
          </cell>
          <cell r="D31">
            <v>8553</v>
          </cell>
          <cell r="E31">
            <v>8231</v>
          </cell>
          <cell r="F31">
            <v>7873</v>
          </cell>
          <cell r="G31">
            <v>9964</v>
          </cell>
          <cell r="H31">
            <v>10048</v>
          </cell>
          <cell r="I31">
            <v>14999</v>
          </cell>
          <cell r="J31">
            <v>27158</v>
          </cell>
          <cell r="K31">
            <v>31834</v>
          </cell>
        </row>
        <row r="32">
          <cell r="C32">
            <v>51509</v>
          </cell>
          <cell r="D32">
            <v>60016</v>
          </cell>
          <cell r="E32">
            <v>58506</v>
          </cell>
          <cell r="F32">
            <v>65959</v>
          </cell>
          <cell r="G32">
            <v>67723</v>
          </cell>
          <cell r="H32">
            <v>68336</v>
          </cell>
          <cell r="I32">
            <v>83542</v>
          </cell>
          <cell r="J32">
            <v>110523</v>
          </cell>
          <cell r="K32">
            <v>150266</v>
          </cell>
        </row>
        <row r="33">
          <cell r="C33">
            <v>391860</v>
          </cell>
          <cell r="D33">
            <v>429040</v>
          </cell>
          <cell r="E33">
            <v>409531</v>
          </cell>
          <cell r="F33">
            <v>429336</v>
          </cell>
          <cell r="G33">
            <v>461161</v>
          </cell>
          <cell r="H33">
            <v>479682</v>
          </cell>
          <cell r="I33">
            <v>533593</v>
          </cell>
          <cell r="J33">
            <v>609666</v>
          </cell>
          <cell r="K33">
            <v>718640</v>
          </cell>
        </row>
        <row r="35">
          <cell r="C35">
            <v>123428</v>
          </cell>
          <cell r="D35">
            <v>135478</v>
          </cell>
          <cell r="E35">
            <v>135408</v>
          </cell>
          <cell r="F35">
            <v>147325</v>
          </cell>
          <cell r="G35">
            <v>171967</v>
          </cell>
          <cell r="H35">
            <v>184776</v>
          </cell>
          <cell r="I35">
            <v>190758</v>
          </cell>
          <cell r="J35">
            <v>188226</v>
          </cell>
          <cell r="K35">
            <v>221150</v>
          </cell>
        </row>
        <row r="36">
          <cell r="C36">
            <v>61173</v>
          </cell>
          <cell r="D36">
            <v>68489</v>
          </cell>
          <cell r="E36">
            <v>65871</v>
          </cell>
          <cell r="F36">
            <v>63385</v>
          </cell>
          <cell r="G36">
            <v>71812</v>
          </cell>
          <cell r="H36">
            <v>73283</v>
          </cell>
          <cell r="I36">
            <v>57933</v>
          </cell>
          <cell r="J36">
            <v>65823</v>
          </cell>
          <cell r="K36">
            <v>67135</v>
          </cell>
        </row>
        <row r="37">
          <cell r="C37">
            <v>47719</v>
          </cell>
          <cell r="D37">
            <v>45508</v>
          </cell>
          <cell r="E37">
            <v>46780</v>
          </cell>
          <cell r="F37">
            <v>59026</v>
          </cell>
          <cell r="G37">
            <v>71027</v>
          </cell>
          <cell r="H37">
            <v>70138</v>
          </cell>
          <cell r="I37">
            <v>84084</v>
          </cell>
          <cell r="J37">
            <v>81803</v>
          </cell>
          <cell r="K37">
            <v>99162</v>
          </cell>
        </row>
        <row r="38">
          <cell r="C38">
            <v>14536</v>
          </cell>
          <cell r="D38">
            <v>21481</v>
          </cell>
          <cell r="E38">
            <v>22757</v>
          </cell>
          <cell r="F38">
            <v>24914</v>
          </cell>
          <cell r="G38">
            <v>29128</v>
          </cell>
          <cell r="H38">
            <v>41355</v>
          </cell>
          <cell r="I38">
            <v>48741</v>
          </cell>
          <cell r="J38">
            <v>40600</v>
          </cell>
          <cell r="K38">
            <v>54853</v>
          </cell>
        </row>
        <row r="39">
          <cell r="C39">
            <v>105984</v>
          </cell>
          <cell r="D39">
            <v>126343</v>
          </cell>
          <cell r="E39">
            <v>99588</v>
          </cell>
          <cell r="F39">
            <v>98149</v>
          </cell>
          <cell r="G39">
            <v>91880</v>
          </cell>
          <cell r="H39">
            <v>86465</v>
          </cell>
          <cell r="I39">
            <v>91441</v>
          </cell>
          <cell r="J39">
            <v>135763</v>
          </cell>
          <cell r="K39">
            <v>184055</v>
          </cell>
        </row>
        <row r="40">
          <cell r="C40">
            <v>95984</v>
          </cell>
          <cell r="D40">
            <v>101343</v>
          </cell>
          <cell r="E40">
            <v>74588</v>
          </cell>
          <cell r="F40">
            <v>73149</v>
          </cell>
          <cell r="G40">
            <v>61880</v>
          </cell>
          <cell r="H40">
            <v>56465</v>
          </cell>
          <cell r="I40">
            <v>61441</v>
          </cell>
          <cell r="J40">
            <v>115763</v>
          </cell>
          <cell r="K40">
            <v>174055</v>
          </cell>
        </row>
        <row r="41">
          <cell r="C41">
            <v>10000</v>
          </cell>
          <cell r="D41">
            <v>25000</v>
          </cell>
          <cell r="E41">
            <v>25000</v>
          </cell>
          <cell r="F41">
            <v>25000</v>
          </cell>
          <cell r="G41">
            <v>30000</v>
          </cell>
          <cell r="H41">
            <v>30000</v>
          </cell>
          <cell r="I41">
            <v>30000</v>
          </cell>
          <cell r="J41">
            <v>20000</v>
          </cell>
          <cell r="K41">
            <v>10000</v>
          </cell>
        </row>
        <row r="42">
          <cell r="C42">
            <v>43434</v>
          </cell>
          <cell r="D42">
            <v>46809</v>
          </cell>
          <cell r="E42">
            <v>55034</v>
          </cell>
          <cell r="F42">
            <v>55695</v>
          </cell>
          <cell r="G42">
            <v>64387</v>
          </cell>
          <cell r="H42">
            <v>67129</v>
          </cell>
          <cell r="I42">
            <v>82448</v>
          </cell>
          <cell r="J42">
            <v>87782</v>
          </cell>
          <cell r="K42">
            <v>110034</v>
          </cell>
        </row>
        <row r="43">
          <cell r="C43">
            <v>272846</v>
          </cell>
          <cell r="D43">
            <v>308630</v>
          </cell>
          <cell r="E43">
            <v>290030</v>
          </cell>
          <cell r="F43">
            <v>301169</v>
          </cell>
          <cell r="G43">
            <v>328234</v>
          </cell>
          <cell r="H43">
            <v>338370</v>
          </cell>
          <cell r="I43">
            <v>364647</v>
          </cell>
          <cell r="J43">
            <v>411771</v>
          </cell>
          <cell r="K43">
            <v>515239</v>
          </cell>
        </row>
        <row r="44">
          <cell r="C44">
            <v>116893</v>
          </cell>
          <cell r="D44">
            <v>119478</v>
          </cell>
          <cell r="E44">
            <v>118003</v>
          </cell>
          <cell r="F44">
            <v>126330</v>
          </cell>
          <cell r="G44">
            <v>131299</v>
          </cell>
          <cell r="H44">
            <v>139619</v>
          </cell>
          <cell r="I44">
            <v>162657</v>
          </cell>
          <cell r="J44">
            <v>189364</v>
          </cell>
          <cell r="K44">
            <v>196812</v>
          </cell>
        </row>
        <row r="45">
          <cell r="C45">
            <v>2119</v>
          </cell>
          <cell r="D45">
            <v>931</v>
          </cell>
          <cell r="E45">
            <v>1496</v>
          </cell>
          <cell r="F45">
            <v>1836</v>
          </cell>
          <cell r="G45">
            <v>1626</v>
          </cell>
          <cell r="H45">
            <v>1691</v>
          </cell>
          <cell r="I45">
            <v>6288</v>
          </cell>
          <cell r="J45">
            <v>8530</v>
          </cell>
          <cell r="K45">
            <v>6588</v>
          </cell>
        </row>
        <row r="46">
          <cell r="C46">
            <v>119014</v>
          </cell>
          <cell r="D46">
            <v>120410</v>
          </cell>
          <cell r="E46">
            <v>119500</v>
          </cell>
          <cell r="F46">
            <v>128167</v>
          </cell>
          <cell r="G46">
            <v>132926</v>
          </cell>
          <cell r="H46">
            <v>141311</v>
          </cell>
          <cell r="I46">
            <v>168946</v>
          </cell>
          <cell r="J46">
            <v>197895</v>
          </cell>
          <cell r="K46">
            <v>203400</v>
          </cell>
        </row>
        <row r="47">
          <cell r="C47">
            <v>391860</v>
          </cell>
          <cell r="D47">
            <v>429040</v>
          </cell>
          <cell r="E47">
            <v>409531</v>
          </cell>
          <cell r="F47">
            <v>429336</v>
          </cell>
          <cell r="G47">
            <v>461161</v>
          </cell>
          <cell r="H47">
            <v>479682</v>
          </cell>
          <cell r="I47">
            <v>533593</v>
          </cell>
          <cell r="J47">
            <v>609666</v>
          </cell>
          <cell r="K47">
            <v>718640</v>
          </cell>
        </row>
        <row r="55">
          <cell r="C55">
            <v>-3373</v>
          </cell>
          <cell r="D55">
            <v>-5428</v>
          </cell>
          <cell r="E55">
            <v>32808</v>
          </cell>
          <cell r="F55">
            <v>22680</v>
          </cell>
          <cell r="G55">
            <v>26858</v>
          </cell>
          <cell r="H55">
            <v>28008</v>
          </cell>
          <cell r="I55">
            <v>478</v>
          </cell>
          <cell r="J55">
            <v>24769</v>
          </cell>
          <cell r="K55">
            <v>11647</v>
          </cell>
        </row>
        <row r="56">
          <cell r="C56">
            <v>-10725</v>
          </cell>
          <cell r="D56">
            <v>-7574</v>
          </cell>
          <cell r="E56">
            <v>6179</v>
          </cell>
          <cell r="F56">
            <v>-13847</v>
          </cell>
          <cell r="G56">
            <v>943</v>
          </cell>
          <cell r="H56">
            <v>-2462</v>
          </cell>
          <cell r="I56">
            <v>-21491</v>
          </cell>
          <cell r="J56">
            <v>-56573</v>
          </cell>
          <cell r="K56">
            <v>-48035</v>
          </cell>
        </row>
        <row r="57">
          <cell r="C57">
            <v>-4018</v>
          </cell>
          <cell r="D57">
            <v>14982</v>
          </cell>
          <cell r="E57">
            <v>-31364</v>
          </cell>
          <cell r="F57">
            <v>-5271</v>
          </cell>
          <cell r="G57">
            <v>-8759</v>
          </cell>
          <cell r="H57">
            <v>-7841</v>
          </cell>
          <cell r="I57">
            <v>-2606</v>
          </cell>
          <cell r="J57">
            <v>30150</v>
          </cell>
          <cell r="K57">
            <v>41544</v>
          </cell>
        </row>
        <row r="58">
          <cell r="C58">
            <v>13</v>
          </cell>
          <cell r="D58">
            <v>-329</v>
          </cell>
          <cell r="E58">
            <v>-422</v>
          </cell>
          <cell r="F58">
            <v>655</v>
          </cell>
          <cell r="G58">
            <v>1098</v>
          </cell>
          <cell r="H58">
            <v>1213</v>
          </cell>
          <cell r="I58">
            <v>5019</v>
          </cell>
          <cell r="J58">
            <v>584</v>
          </cell>
          <cell r="K58">
            <v>3440</v>
          </cell>
        </row>
        <row r="59">
          <cell r="C59">
            <v>-18104</v>
          </cell>
          <cell r="D59">
            <v>1649</v>
          </cell>
          <cell r="E59">
            <v>7200</v>
          </cell>
          <cell r="F59">
            <v>4216</v>
          </cell>
          <cell r="G59">
            <v>20141</v>
          </cell>
          <cell r="H59">
            <v>18918</v>
          </cell>
          <cell r="I59">
            <v>-18599</v>
          </cell>
          <cell r="J59">
            <v>-1067</v>
          </cell>
          <cell r="K59">
            <v>8597</v>
          </cell>
        </row>
        <row r="60">
          <cell r="C60">
            <v>50848</v>
          </cell>
          <cell r="D60">
            <v>32743</v>
          </cell>
          <cell r="E60">
            <v>34394</v>
          </cell>
          <cell r="F60">
            <v>41595</v>
          </cell>
          <cell r="G60">
            <v>45812</v>
          </cell>
          <cell r="H60">
            <v>65956</v>
          </cell>
          <cell r="I60">
            <v>84874</v>
          </cell>
          <cell r="J60">
            <v>69774</v>
          </cell>
          <cell r="K60">
            <v>68707</v>
          </cell>
        </row>
        <row r="61">
          <cell r="C61">
            <v>32743</v>
          </cell>
          <cell r="D61">
            <v>34394</v>
          </cell>
          <cell r="E61">
            <v>41595</v>
          </cell>
          <cell r="F61">
            <v>45812</v>
          </cell>
          <cell r="G61">
            <v>65956</v>
          </cell>
          <cell r="H61">
            <v>84874</v>
          </cell>
          <cell r="I61">
            <v>69774</v>
          </cell>
          <cell r="J61">
            <v>68707</v>
          </cell>
          <cell r="K61">
            <v>77304</v>
          </cell>
        </row>
      </sheetData>
      <sheetData sheetId="11">
        <row r="7">
          <cell r="C7">
            <v>27.2</v>
          </cell>
          <cell r="D7">
            <v>25.5</v>
          </cell>
          <cell r="E7">
            <v>27.5</v>
          </cell>
          <cell r="F7">
            <v>30.6</v>
          </cell>
          <cell r="G7">
            <v>34.4</v>
          </cell>
          <cell r="H7">
            <v>38.4</v>
          </cell>
          <cell r="I7">
            <v>44.5</v>
          </cell>
          <cell r="J7">
            <v>48.7</v>
          </cell>
          <cell r="K7">
            <v>50.8</v>
          </cell>
        </row>
        <row r="8">
          <cell r="D8">
            <v>45.8</v>
          </cell>
          <cell r="E8">
            <v>44.5</v>
          </cell>
          <cell r="F8">
            <v>42.9</v>
          </cell>
          <cell r="G8">
            <v>43</v>
          </cell>
          <cell r="H8">
            <v>42.4</v>
          </cell>
          <cell r="I8">
            <v>38.5</v>
          </cell>
          <cell r="J8">
            <v>41</v>
          </cell>
          <cell r="K8">
            <v>44</v>
          </cell>
        </row>
        <row r="9">
          <cell r="C9">
            <v>1.6</v>
          </cell>
          <cell r="D9">
            <v>1.9</v>
          </cell>
          <cell r="E9">
            <v>3.5</v>
          </cell>
          <cell r="F9">
            <v>3.8</v>
          </cell>
          <cell r="G9">
            <v>3.5</v>
          </cell>
          <cell r="H9">
            <v>4.0999999999999996</v>
          </cell>
          <cell r="I9">
            <v>4.4000000000000004</v>
          </cell>
          <cell r="J9">
            <v>4.4000000000000004</v>
          </cell>
          <cell r="K9">
            <v>1.9</v>
          </cell>
          <cell r="L9">
            <v>3.6</v>
          </cell>
        </row>
        <row r="10">
          <cell r="C10">
            <v>7411</v>
          </cell>
          <cell r="D10">
            <v>7162</v>
          </cell>
          <cell r="E10">
            <v>6897</v>
          </cell>
          <cell r="F10">
            <v>6664</v>
          </cell>
          <cell r="G10">
            <v>6136</v>
          </cell>
          <cell r="H10">
            <v>8581</v>
          </cell>
          <cell r="I10">
            <v>11246</v>
          </cell>
          <cell r="J10">
            <v>12028</v>
          </cell>
          <cell r="K10">
            <v>12581</v>
          </cell>
          <cell r="L10">
            <v>14400</v>
          </cell>
        </row>
        <row r="11">
          <cell r="C11">
            <v>9973</v>
          </cell>
          <cell r="D11">
            <v>6896</v>
          </cell>
          <cell r="E11">
            <v>10302</v>
          </cell>
          <cell r="F11">
            <v>10831</v>
          </cell>
          <cell r="G11">
            <v>8057</v>
          </cell>
          <cell r="H11">
            <v>7945</v>
          </cell>
          <cell r="I11">
            <v>9596</v>
          </cell>
          <cell r="J11">
            <v>27493</v>
          </cell>
          <cell r="K11">
            <v>25207</v>
          </cell>
          <cell r="L11">
            <v>27800</v>
          </cell>
        </row>
        <row r="12">
          <cell r="C12">
            <v>9115</v>
          </cell>
          <cell r="D12">
            <v>8940</v>
          </cell>
          <cell r="E12">
            <v>10090</v>
          </cell>
          <cell r="F12">
            <v>10241</v>
          </cell>
          <cell r="G12">
            <v>10663</v>
          </cell>
          <cell r="H12">
            <v>10515</v>
          </cell>
          <cell r="I12">
            <v>11134</v>
          </cell>
          <cell r="J12">
            <v>11913</v>
          </cell>
          <cell r="K12">
            <v>15635</v>
          </cell>
          <cell r="L12">
            <v>15700</v>
          </cell>
        </row>
        <row r="15">
          <cell r="C15">
            <v>391860</v>
          </cell>
          <cell r="D15">
            <v>429040</v>
          </cell>
          <cell r="E15">
            <v>409531</v>
          </cell>
          <cell r="F15">
            <v>429336</v>
          </cell>
          <cell r="G15">
            <v>461161</v>
          </cell>
          <cell r="H15">
            <v>479682</v>
          </cell>
          <cell r="I15">
            <v>533593</v>
          </cell>
          <cell r="J15">
            <v>609666</v>
          </cell>
          <cell r="K15">
            <v>718640</v>
          </cell>
          <cell r="L15">
            <v>708000</v>
          </cell>
        </row>
        <row r="16">
          <cell r="C16">
            <v>33929</v>
          </cell>
          <cell r="D16">
            <v>35578</v>
          </cell>
          <cell r="E16">
            <v>42939</v>
          </cell>
          <cell r="F16">
            <v>47277</v>
          </cell>
          <cell r="G16">
            <v>67200</v>
          </cell>
          <cell r="H16">
            <v>86404</v>
          </cell>
          <cell r="I16">
            <v>71605</v>
          </cell>
          <cell r="J16">
            <v>70763</v>
          </cell>
          <cell r="K16">
            <v>78010</v>
          </cell>
          <cell r="L16">
            <v>69000</v>
          </cell>
        </row>
        <row r="17">
          <cell r="C17">
            <v>116894</v>
          </cell>
          <cell r="D17">
            <v>119479</v>
          </cell>
          <cell r="E17">
            <v>118003</v>
          </cell>
          <cell r="F17">
            <v>126330</v>
          </cell>
          <cell r="G17">
            <v>131299</v>
          </cell>
          <cell r="H17">
            <v>139619</v>
          </cell>
          <cell r="I17">
            <v>162658</v>
          </cell>
          <cell r="J17">
            <v>189364</v>
          </cell>
          <cell r="K17">
            <v>196812</v>
          </cell>
          <cell r="L17">
            <v>213600</v>
          </cell>
        </row>
        <row r="18">
          <cell r="C18">
            <v>107249</v>
          </cell>
          <cell r="D18">
            <v>126343</v>
          </cell>
          <cell r="E18">
            <v>99588</v>
          </cell>
          <cell r="F18">
            <v>98149</v>
          </cell>
          <cell r="G18">
            <v>91880</v>
          </cell>
          <cell r="H18">
            <v>86467</v>
          </cell>
          <cell r="I18">
            <v>91441</v>
          </cell>
          <cell r="J18">
            <v>135763</v>
          </cell>
          <cell r="K18">
            <v>184055</v>
          </cell>
          <cell r="L18">
            <v>163000</v>
          </cell>
        </row>
        <row r="21">
          <cell r="C21">
            <v>1.9</v>
          </cell>
          <cell r="D21">
            <v>4.5999999999999996</v>
          </cell>
          <cell r="E21">
            <v>1.9</v>
          </cell>
          <cell r="F21">
            <v>3.5</v>
          </cell>
          <cell r="G21">
            <v>6.1</v>
          </cell>
          <cell r="H21">
            <v>11.5</v>
          </cell>
          <cell r="I21">
            <v>12.6</v>
          </cell>
          <cell r="J21">
            <v>12.6</v>
          </cell>
          <cell r="K21">
            <v>5.8</v>
          </cell>
          <cell r="L21">
            <v>10.199999999999999</v>
          </cell>
        </row>
        <row r="22">
          <cell r="C22">
            <v>0.9</v>
          </cell>
          <cell r="D22">
            <v>1.6</v>
          </cell>
          <cell r="E22">
            <v>2.2000000000000002</v>
          </cell>
          <cell r="F22">
            <v>2.8</v>
          </cell>
          <cell r="G22">
            <v>2.6</v>
          </cell>
          <cell r="H22">
            <v>3.8</v>
          </cell>
          <cell r="I22">
            <v>5.0999999999999996</v>
          </cell>
          <cell r="J22">
            <v>4.3</v>
          </cell>
          <cell r="K22">
            <v>2.1</v>
          </cell>
          <cell r="L22">
            <v>3.1</v>
          </cell>
        </row>
        <row r="23">
          <cell r="C23">
            <v>1.9</v>
          </cell>
          <cell r="D23">
            <v>2.2000000000000002</v>
          </cell>
          <cell r="E23">
            <v>4.2</v>
          </cell>
          <cell r="F23">
            <v>4.8</v>
          </cell>
          <cell r="G23">
            <v>4.8</v>
          </cell>
          <cell r="H23">
            <v>6.2</v>
          </cell>
          <cell r="I23">
            <v>7.4</v>
          </cell>
          <cell r="J23">
            <v>6.8</v>
          </cell>
          <cell r="K23">
            <v>2.5</v>
          </cell>
          <cell r="L23">
            <v>4.4000000000000004</v>
          </cell>
        </row>
        <row r="24">
          <cell r="H24">
            <v>13.6</v>
          </cell>
          <cell r="I24">
            <v>15.1</v>
          </cell>
          <cell r="J24">
            <v>12.2</v>
          </cell>
          <cell r="K24">
            <v>5.8</v>
          </cell>
        </row>
        <row r="25">
          <cell r="H25">
            <v>3.6</v>
          </cell>
          <cell r="I25">
            <v>3</v>
          </cell>
          <cell r="J25">
            <v>0.9</v>
          </cell>
          <cell r="K25">
            <v>-2</v>
          </cell>
        </row>
        <row r="26">
          <cell r="H26">
            <v>1.2</v>
          </cell>
          <cell r="I26">
            <v>4.3</v>
          </cell>
          <cell r="J26">
            <v>0.2</v>
          </cell>
          <cell r="K26">
            <v>-4.0999999999999996</v>
          </cell>
        </row>
        <row r="27">
          <cell r="C27">
            <v>29.8</v>
          </cell>
          <cell r="D27">
            <v>27.8</v>
          </cell>
          <cell r="E27">
            <v>28.8</v>
          </cell>
          <cell r="F27">
            <v>29.4</v>
          </cell>
          <cell r="G27">
            <v>28.5</v>
          </cell>
          <cell r="H27">
            <v>29.1</v>
          </cell>
          <cell r="I27">
            <v>30.5</v>
          </cell>
          <cell r="J27">
            <v>31.1</v>
          </cell>
          <cell r="K27">
            <v>27.4</v>
          </cell>
          <cell r="L27">
            <v>30.2</v>
          </cell>
        </row>
        <row r="28">
          <cell r="C28">
            <v>0.9</v>
          </cell>
          <cell r="D28">
            <v>1.1000000000000001</v>
          </cell>
          <cell r="E28">
            <v>0.8</v>
          </cell>
          <cell r="F28">
            <v>0.8</v>
          </cell>
          <cell r="G28">
            <v>0.7</v>
          </cell>
          <cell r="H28">
            <v>0.6</v>
          </cell>
          <cell r="I28">
            <v>0.6</v>
          </cell>
          <cell r="J28">
            <v>0.7</v>
          </cell>
          <cell r="K28">
            <v>0.9</v>
          </cell>
          <cell r="L28">
            <v>0.76</v>
          </cell>
        </row>
        <row r="31">
          <cell r="C31">
            <v>12.88</v>
          </cell>
          <cell r="D31">
            <v>32.31</v>
          </cell>
          <cell r="E31">
            <v>13.04</v>
          </cell>
          <cell r="F31">
            <v>25.26</v>
          </cell>
          <cell r="G31">
            <v>46.87</v>
          </cell>
          <cell r="H31">
            <v>92.43</v>
          </cell>
          <cell r="I31">
            <v>112.74</v>
          </cell>
          <cell r="J31">
            <v>131.33000000000001</v>
          </cell>
          <cell r="K31">
            <v>66.2</v>
          </cell>
          <cell r="L31">
            <v>124.83</v>
          </cell>
        </row>
        <row r="32">
          <cell r="C32">
            <v>693.53</v>
          </cell>
          <cell r="D32">
            <v>708.89</v>
          </cell>
          <cell r="E32">
            <v>700.15</v>
          </cell>
          <cell r="F32">
            <v>749.58</v>
          </cell>
          <cell r="G32">
            <v>779.08</v>
          </cell>
          <cell r="H32">
            <v>828.47</v>
          </cell>
          <cell r="I32">
            <v>965.21</v>
          </cell>
          <cell r="J32">
            <v>1125.9100000000001</v>
          </cell>
          <cell r="K32">
            <v>1169.8900000000001</v>
          </cell>
          <cell r="L32">
            <v>1272.06</v>
          </cell>
        </row>
        <row r="33">
          <cell r="C33">
            <v>12</v>
          </cell>
          <cell r="D33">
            <v>12</v>
          </cell>
          <cell r="E33">
            <v>12</v>
          </cell>
          <cell r="F33">
            <v>12</v>
          </cell>
          <cell r="G33">
            <v>12</v>
          </cell>
          <cell r="H33">
            <v>18</v>
          </cell>
          <cell r="I33">
            <v>23</v>
          </cell>
          <cell r="J33">
            <v>25</v>
          </cell>
          <cell r="K33">
            <v>25</v>
          </cell>
          <cell r="L33">
            <v>38</v>
          </cell>
        </row>
        <row r="34">
          <cell r="C34">
            <v>93.2</v>
          </cell>
          <cell r="D34">
            <v>37.1</v>
          </cell>
          <cell r="E34">
            <v>92</v>
          </cell>
          <cell r="F34">
            <v>47.5</v>
          </cell>
          <cell r="G34">
            <v>25.6</v>
          </cell>
          <cell r="H34">
            <v>19.5</v>
          </cell>
          <cell r="I34">
            <v>20.399999999999999</v>
          </cell>
          <cell r="J34">
            <v>19</v>
          </cell>
          <cell r="K34">
            <v>37.799999999999997</v>
          </cell>
          <cell r="L34">
            <v>30.4</v>
          </cell>
        </row>
      </sheetData>
      <sheetData sheetId="12">
        <row r="6">
          <cell r="E6">
            <v>517761</v>
          </cell>
          <cell r="F6">
            <v>626712</v>
          </cell>
          <cell r="G6">
            <v>654803</v>
          </cell>
          <cell r="H6">
            <v>698464</v>
          </cell>
          <cell r="I6">
            <v>665824</v>
          </cell>
          <cell r="K6">
            <v>734561</v>
          </cell>
          <cell r="L6">
            <v>740574</v>
          </cell>
        </row>
        <row r="7">
          <cell r="E7">
            <v>152837</v>
          </cell>
          <cell r="F7">
            <v>205247</v>
          </cell>
          <cell r="G7">
            <v>175184</v>
          </cell>
          <cell r="H7">
            <v>210034</v>
          </cell>
          <cell r="I7">
            <v>186111</v>
          </cell>
          <cell r="K7">
            <v>212943</v>
          </cell>
          <cell r="L7">
            <v>211090</v>
          </cell>
        </row>
        <row r="8">
          <cell r="E8">
            <v>364924</v>
          </cell>
          <cell r="F8">
            <v>421464.5</v>
          </cell>
          <cell r="G8">
            <v>479619</v>
          </cell>
          <cell r="H8">
            <v>488430</v>
          </cell>
          <cell r="I8">
            <v>479713</v>
          </cell>
          <cell r="K8">
            <v>521618</v>
          </cell>
          <cell r="L8">
            <v>529484</v>
          </cell>
        </row>
        <row r="9">
          <cell r="E9">
            <v>330472</v>
          </cell>
          <cell r="F9">
            <v>371536</v>
          </cell>
          <cell r="G9">
            <v>448650</v>
          </cell>
          <cell r="H9">
            <v>436233</v>
          </cell>
          <cell r="I9">
            <v>443989</v>
          </cell>
          <cell r="K9">
            <v>471059</v>
          </cell>
          <cell r="L9">
            <v>467107</v>
          </cell>
        </row>
        <row r="10">
          <cell r="E10">
            <v>365309</v>
          </cell>
          <cell r="F10">
            <v>523677</v>
          </cell>
          <cell r="G10">
            <v>709056</v>
          </cell>
          <cell r="H10">
            <v>924706</v>
          </cell>
          <cell r="I10">
            <v>1476862</v>
          </cell>
          <cell r="K10">
            <v>1572712</v>
          </cell>
          <cell r="L10">
            <v>1531335</v>
          </cell>
        </row>
        <row r="11">
          <cell r="E11">
            <v>197793</v>
          </cell>
          <cell r="F11">
            <v>321638</v>
          </cell>
          <cell r="G11">
            <v>354579</v>
          </cell>
          <cell r="H11">
            <v>417385</v>
          </cell>
          <cell r="I11">
            <v>521535</v>
          </cell>
          <cell r="K11">
            <v>582635</v>
          </cell>
          <cell r="L11">
            <v>553771</v>
          </cell>
        </row>
        <row r="12">
          <cell r="E12">
            <v>167516</v>
          </cell>
          <cell r="F12">
            <v>202039</v>
          </cell>
          <cell r="G12">
            <v>354477</v>
          </cell>
          <cell r="H12">
            <v>507321</v>
          </cell>
          <cell r="I12">
            <v>955327</v>
          </cell>
          <cell r="K12">
            <v>990077</v>
          </cell>
          <cell r="L12">
            <v>977564</v>
          </cell>
        </row>
        <row r="13">
          <cell r="E13">
            <v>155722</v>
          </cell>
          <cell r="F13">
            <v>180433</v>
          </cell>
          <cell r="G13">
            <v>314693</v>
          </cell>
          <cell r="H13">
            <v>400006</v>
          </cell>
          <cell r="I13">
            <v>714188</v>
          </cell>
          <cell r="K13">
            <v>740468</v>
          </cell>
          <cell r="L13">
            <v>786293</v>
          </cell>
        </row>
        <row r="14">
          <cell r="E14">
            <v>45095</v>
          </cell>
          <cell r="F14">
            <v>44055</v>
          </cell>
          <cell r="G14">
            <v>39188</v>
          </cell>
          <cell r="H14">
            <v>47398</v>
          </cell>
          <cell r="I14">
            <v>32969</v>
          </cell>
          <cell r="K14">
            <v>30285</v>
          </cell>
          <cell r="L14">
            <v>36070</v>
          </cell>
        </row>
        <row r="15">
          <cell r="E15">
            <v>43011</v>
          </cell>
          <cell r="F15">
            <v>43223</v>
          </cell>
          <cell r="G15">
            <v>38633</v>
          </cell>
          <cell r="H15">
            <v>38862</v>
          </cell>
          <cell r="I15">
            <v>50337</v>
          </cell>
          <cell r="K15">
            <v>49437</v>
          </cell>
          <cell r="L15">
            <v>49529</v>
          </cell>
        </row>
        <row r="16">
          <cell r="E16">
            <v>46542</v>
          </cell>
          <cell r="F16">
            <v>79622</v>
          </cell>
          <cell r="G16">
            <v>100809</v>
          </cell>
          <cell r="H16">
            <v>86505</v>
          </cell>
          <cell r="I16">
            <v>58305</v>
          </cell>
          <cell r="K16">
            <v>94878</v>
          </cell>
          <cell r="L16">
            <v>97822</v>
          </cell>
        </row>
        <row r="17">
          <cell r="E17">
            <v>311</v>
          </cell>
          <cell r="F17">
            <v>424</v>
          </cell>
          <cell r="G17">
            <v>988</v>
          </cell>
          <cell r="H17">
            <v>565</v>
          </cell>
          <cell r="I17">
            <v>465</v>
          </cell>
          <cell r="K17">
            <v>5425</v>
          </cell>
          <cell r="L17">
            <v>5070</v>
          </cell>
        </row>
        <row r="18">
          <cell r="E18">
            <v>1018029</v>
          </cell>
          <cell r="F18">
            <v>1317714</v>
          </cell>
          <cell r="G18">
            <v>1543477</v>
          </cell>
          <cell r="H18">
            <v>1796500</v>
          </cell>
          <cell r="I18">
            <v>2284768</v>
          </cell>
          <cell r="K18">
            <v>2487300</v>
          </cell>
          <cell r="L18">
            <v>2460402</v>
          </cell>
        </row>
      </sheetData>
      <sheetData sheetId="13">
        <row r="7">
          <cell r="C7">
            <v>99135</v>
          </cell>
          <cell r="D7">
            <v>148527</v>
          </cell>
          <cell r="E7">
            <v>132890</v>
          </cell>
          <cell r="F7">
            <v>168703</v>
          </cell>
          <cell r="G7">
            <v>224715</v>
          </cell>
          <cell r="H7">
            <v>317929</v>
          </cell>
          <cell r="I7">
            <v>194874</v>
          </cell>
          <cell r="J7">
            <v>309385</v>
          </cell>
          <cell r="K7">
            <v>338284</v>
          </cell>
          <cell r="L7">
            <v>324000</v>
          </cell>
          <cell r="M7">
            <v>324000</v>
          </cell>
          <cell r="N7">
            <v>324000</v>
          </cell>
          <cell r="P7">
            <v>106342</v>
          </cell>
          <cell r="Q7">
            <v>144312</v>
          </cell>
          <cell r="R7">
            <v>37970</v>
          </cell>
        </row>
        <row r="8">
          <cell r="C8">
            <v>158047</v>
          </cell>
          <cell r="D8">
            <v>166200</v>
          </cell>
          <cell r="E8">
            <v>156578</v>
          </cell>
          <cell r="F8">
            <v>135039</v>
          </cell>
          <cell r="G8">
            <v>304692</v>
          </cell>
          <cell r="H8">
            <v>243282</v>
          </cell>
          <cell r="I8">
            <v>363965</v>
          </cell>
          <cell r="J8">
            <v>307980</v>
          </cell>
          <cell r="K8">
            <v>387744</v>
          </cell>
          <cell r="L8">
            <v>389000</v>
          </cell>
          <cell r="M8">
            <v>389000</v>
          </cell>
          <cell r="N8">
            <v>389000</v>
          </cell>
          <cell r="P8">
            <v>126793</v>
          </cell>
          <cell r="Q8">
            <v>182100</v>
          </cell>
          <cell r="R8">
            <v>55307</v>
          </cell>
        </row>
        <row r="9">
          <cell r="C9">
            <v>257182</v>
          </cell>
          <cell r="D9">
            <v>314727</v>
          </cell>
          <cell r="E9">
            <v>289468</v>
          </cell>
          <cell r="F9">
            <v>303742</v>
          </cell>
          <cell r="G9">
            <v>529406</v>
          </cell>
          <cell r="H9">
            <v>561210</v>
          </cell>
          <cell r="I9">
            <v>558839</v>
          </cell>
          <cell r="J9">
            <v>617363</v>
          </cell>
          <cell r="K9">
            <v>726027</v>
          </cell>
          <cell r="L9">
            <v>713000</v>
          </cell>
          <cell r="M9">
            <v>713000</v>
          </cell>
          <cell r="N9">
            <v>713000</v>
          </cell>
          <cell r="P9">
            <v>233134</v>
          </cell>
          <cell r="Q9">
            <v>326413</v>
          </cell>
          <cell r="R9">
            <v>93279</v>
          </cell>
        </row>
        <row r="12">
          <cell r="C12">
            <v>109985</v>
          </cell>
          <cell r="D12">
            <v>107310</v>
          </cell>
          <cell r="E12">
            <v>125764</v>
          </cell>
          <cell r="F12">
            <v>136599</v>
          </cell>
          <cell r="G12">
            <v>165313</v>
          </cell>
          <cell r="H12">
            <v>183574</v>
          </cell>
          <cell r="I12">
            <v>232515</v>
          </cell>
          <cell r="J12">
            <v>243866</v>
          </cell>
          <cell r="K12">
            <v>256023</v>
          </cell>
          <cell r="L12">
            <v>288000</v>
          </cell>
          <cell r="M12">
            <v>276000</v>
          </cell>
          <cell r="N12">
            <v>269000</v>
          </cell>
          <cell r="P12">
            <v>106133</v>
          </cell>
          <cell r="Q12">
            <v>126796</v>
          </cell>
          <cell r="R12">
            <v>20663</v>
          </cell>
        </row>
        <row r="13">
          <cell r="C13">
            <v>121811</v>
          </cell>
          <cell r="D13">
            <v>121043</v>
          </cell>
          <cell r="E13">
            <v>128526</v>
          </cell>
          <cell r="F13">
            <v>132851</v>
          </cell>
          <cell r="G13">
            <v>141863</v>
          </cell>
          <cell r="H13">
            <v>164535</v>
          </cell>
          <cell r="I13">
            <v>174767</v>
          </cell>
          <cell r="J13">
            <v>209608</v>
          </cell>
          <cell r="K13">
            <v>249207</v>
          </cell>
          <cell r="L13">
            <v>249000</v>
          </cell>
          <cell r="M13">
            <v>261000</v>
          </cell>
          <cell r="N13">
            <v>268000</v>
          </cell>
          <cell r="P13">
            <v>101911</v>
          </cell>
          <cell r="Q13">
            <v>130449</v>
          </cell>
          <cell r="R13">
            <v>28538</v>
          </cell>
        </row>
        <row r="14">
          <cell r="C14">
            <v>231798</v>
          </cell>
          <cell r="D14">
            <v>228352</v>
          </cell>
          <cell r="E14">
            <v>254290</v>
          </cell>
          <cell r="F14">
            <v>269450</v>
          </cell>
          <cell r="G14">
            <v>307176</v>
          </cell>
          <cell r="H14">
            <v>348109</v>
          </cell>
          <cell r="I14">
            <v>407281</v>
          </cell>
          <cell r="J14">
            <v>453471</v>
          </cell>
          <cell r="K14">
            <v>505230</v>
          </cell>
          <cell r="L14">
            <v>537000</v>
          </cell>
          <cell r="M14">
            <v>537000</v>
          </cell>
          <cell r="N14">
            <v>537000</v>
          </cell>
          <cell r="P14">
            <v>208041</v>
          </cell>
          <cell r="Q14">
            <v>257247</v>
          </cell>
          <cell r="R14">
            <v>49206</v>
          </cell>
        </row>
        <row r="17">
          <cell r="C17">
            <v>-13256</v>
          </cell>
          <cell r="D17">
            <v>-9331</v>
          </cell>
          <cell r="E17">
            <v>1740</v>
          </cell>
          <cell r="F17">
            <v>1149</v>
          </cell>
          <cell r="G17">
            <v>227</v>
          </cell>
          <cell r="H17">
            <v>2191</v>
          </cell>
          <cell r="I17">
            <v>1464</v>
          </cell>
          <cell r="J17">
            <v>7078</v>
          </cell>
          <cell r="K17">
            <v>2540</v>
          </cell>
          <cell r="L17">
            <v>8400</v>
          </cell>
          <cell r="M17">
            <v>5900</v>
          </cell>
          <cell r="N17">
            <v>3400</v>
          </cell>
          <cell r="P17">
            <v>-1357</v>
          </cell>
          <cell r="Q17">
            <v>76</v>
          </cell>
          <cell r="R17">
            <v>1433</v>
          </cell>
        </row>
        <row r="18">
          <cell r="C18">
            <v>14572</v>
          </cell>
          <cell r="D18">
            <v>14969</v>
          </cell>
          <cell r="E18">
            <v>14095</v>
          </cell>
          <cell r="F18">
            <v>11533</v>
          </cell>
          <cell r="G18">
            <v>12201</v>
          </cell>
          <cell r="H18">
            <v>12856</v>
          </cell>
          <cell r="I18">
            <v>17667</v>
          </cell>
          <cell r="J18">
            <v>18331</v>
          </cell>
          <cell r="K18">
            <v>14167</v>
          </cell>
          <cell r="L18">
            <v>18300</v>
          </cell>
          <cell r="M18">
            <v>20800</v>
          </cell>
          <cell r="N18">
            <v>20800</v>
          </cell>
          <cell r="P18">
            <v>-1349</v>
          </cell>
          <cell r="Q18">
            <v>127</v>
          </cell>
          <cell r="R18">
            <v>1476</v>
          </cell>
        </row>
        <row r="19">
          <cell r="C19">
            <v>1316</v>
          </cell>
          <cell r="D19">
            <v>5636</v>
          </cell>
          <cell r="E19">
            <v>15835</v>
          </cell>
          <cell r="F19">
            <v>12682</v>
          </cell>
          <cell r="G19">
            <v>12428</v>
          </cell>
          <cell r="H19">
            <v>15047</v>
          </cell>
          <cell r="I19">
            <v>19130</v>
          </cell>
          <cell r="J19">
            <v>25403</v>
          </cell>
          <cell r="K19">
            <v>16707</v>
          </cell>
          <cell r="L19">
            <v>26700</v>
          </cell>
          <cell r="M19">
            <v>26700</v>
          </cell>
          <cell r="N19">
            <v>24200</v>
          </cell>
          <cell r="P19">
            <v>-2706</v>
          </cell>
          <cell r="Q19">
            <v>198</v>
          </cell>
          <cell r="R19">
            <v>2904</v>
          </cell>
        </row>
        <row r="28">
          <cell r="C28">
            <v>45895</v>
          </cell>
          <cell r="D28">
            <v>64658</v>
          </cell>
          <cell r="E28">
            <v>52305</v>
          </cell>
          <cell r="F28">
            <v>63318</v>
          </cell>
          <cell r="G28">
            <v>58095</v>
          </cell>
          <cell r="H28">
            <v>101184</v>
          </cell>
          <cell r="I28">
            <v>27215</v>
          </cell>
          <cell r="J28">
            <v>74453</v>
          </cell>
          <cell r="K28">
            <v>28864</v>
          </cell>
          <cell r="L28">
            <v>111000</v>
          </cell>
          <cell r="M28">
            <v>111000</v>
          </cell>
          <cell r="N28">
            <v>111000</v>
          </cell>
          <cell r="P28">
            <v>9718</v>
          </cell>
          <cell r="Q28">
            <v>48484</v>
          </cell>
          <cell r="R28">
            <v>38766</v>
          </cell>
        </row>
        <row r="29">
          <cell r="C29">
            <v>11266</v>
          </cell>
          <cell r="D29">
            <v>20147</v>
          </cell>
          <cell r="E29">
            <v>19311</v>
          </cell>
          <cell r="F29">
            <v>7691</v>
          </cell>
          <cell r="G29">
            <v>10670</v>
          </cell>
          <cell r="H29">
            <v>13886</v>
          </cell>
          <cell r="I29">
            <v>11410</v>
          </cell>
          <cell r="J29">
            <v>16648</v>
          </cell>
          <cell r="K29">
            <v>26721</v>
          </cell>
          <cell r="L29">
            <v>18000</v>
          </cell>
          <cell r="M29">
            <v>18000</v>
          </cell>
          <cell r="N29">
            <v>18000</v>
          </cell>
          <cell r="P29">
            <v>15895</v>
          </cell>
          <cell r="Q29">
            <v>10874</v>
          </cell>
          <cell r="R29">
            <v>-5021</v>
          </cell>
        </row>
        <row r="30">
          <cell r="C30">
            <v>57161</v>
          </cell>
          <cell r="D30">
            <v>84805</v>
          </cell>
          <cell r="E30">
            <v>71616</v>
          </cell>
          <cell r="F30">
            <v>71009</v>
          </cell>
          <cell r="G30">
            <v>68765</v>
          </cell>
          <cell r="H30">
            <v>115070</v>
          </cell>
          <cell r="I30">
            <v>38625</v>
          </cell>
          <cell r="J30">
            <v>91101</v>
          </cell>
          <cell r="K30">
            <v>55585</v>
          </cell>
          <cell r="L30">
            <v>129000</v>
          </cell>
          <cell r="M30">
            <v>129000</v>
          </cell>
          <cell r="N30">
            <v>129000</v>
          </cell>
          <cell r="P30">
            <v>25613</v>
          </cell>
          <cell r="Q30">
            <v>59358</v>
          </cell>
          <cell r="R30">
            <v>33745</v>
          </cell>
        </row>
        <row r="32">
          <cell r="C32">
            <v>114079</v>
          </cell>
          <cell r="D32">
            <v>105078</v>
          </cell>
          <cell r="E32">
            <v>91680</v>
          </cell>
          <cell r="F32">
            <v>89305</v>
          </cell>
          <cell r="G32">
            <v>88252</v>
          </cell>
          <cell r="H32">
            <v>149248</v>
          </cell>
          <cell r="I32">
            <v>148177</v>
          </cell>
          <cell r="J32">
            <v>119477</v>
          </cell>
          <cell r="K32">
            <v>88684</v>
          </cell>
          <cell r="L32">
            <v>85000</v>
          </cell>
          <cell r="M32">
            <v>85000</v>
          </cell>
          <cell r="N32">
            <v>85000</v>
          </cell>
          <cell r="P32">
            <v>54886</v>
          </cell>
          <cell r="Q32">
            <v>74371</v>
          </cell>
          <cell r="R32">
            <v>19485</v>
          </cell>
        </row>
        <row r="33">
          <cell r="C33">
            <v>21245</v>
          </cell>
          <cell r="D33">
            <v>28037</v>
          </cell>
          <cell r="E33">
            <v>20283</v>
          </cell>
          <cell r="F33">
            <v>21555</v>
          </cell>
          <cell r="G33">
            <v>27683</v>
          </cell>
          <cell r="H33">
            <v>26065</v>
          </cell>
          <cell r="I33">
            <v>34087</v>
          </cell>
          <cell r="J33">
            <v>27453</v>
          </cell>
          <cell r="K33">
            <v>33321</v>
          </cell>
          <cell r="L33">
            <v>27000</v>
          </cell>
          <cell r="M33">
            <v>27000</v>
          </cell>
          <cell r="N33">
            <v>27000</v>
          </cell>
          <cell r="P33">
            <v>21430</v>
          </cell>
          <cell r="Q33">
            <v>24255</v>
          </cell>
          <cell r="R33">
            <v>2825</v>
          </cell>
        </row>
        <row r="34">
          <cell r="C34">
            <v>17636</v>
          </cell>
          <cell r="D34">
            <v>24728</v>
          </cell>
          <cell r="E34">
            <v>18921</v>
          </cell>
          <cell r="F34">
            <v>16975</v>
          </cell>
          <cell r="G34">
            <v>26892</v>
          </cell>
          <cell r="H34">
            <v>26465</v>
          </cell>
          <cell r="I34">
            <v>16059</v>
          </cell>
          <cell r="J34">
            <v>18106</v>
          </cell>
          <cell r="K34">
            <v>16005</v>
          </cell>
          <cell r="L34">
            <v>17000</v>
          </cell>
          <cell r="M34">
            <v>17000</v>
          </cell>
          <cell r="N34">
            <v>17000</v>
          </cell>
          <cell r="P34">
            <v>7650</v>
          </cell>
          <cell r="Q34">
            <v>9568</v>
          </cell>
          <cell r="R34">
            <v>1918</v>
          </cell>
        </row>
        <row r="35">
          <cell r="C35">
            <v>152960</v>
          </cell>
          <cell r="D35">
            <v>157843</v>
          </cell>
          <cell r="E35">
            <v>130884</v>
          </cell>
          <cell r="F35">
            <v>127835</v>
          </cell>
          <cell r="G35">
            <v>142827</v>
          </cell>
          <cell r="H35">
            <v>201778</v>
          </cell>
          <cell r="I35">
            <v>198323</v>
          </cell>
          <cell r="J35">
            <v>165036</v>
          </cell>
          <cell r="K35">
            <v>138010</v>
          </cell>
          <cell r="L35">
            <v>129000</v>
          </cell>
          <cell r="M35">
            <v>129000</v>
          </cell>
          <cell r="N35">
            <v>129000</v>
          </cell>
          <cell r="P35">
            <v>83966</v>
          </cell>
          <cell r="Q35">
            <v>108194</v>
          </cell>
          <cell r="R35">
            <v>24228</v>
          </cell>
        </row>
        <row r="37">
          <cell r="C37">
            <v>159974</v>
          </cell>
          <cell r="D37">
            <v>169736</v>
          </cell>
          <cell r="E37">
            <v>143985</v>
          </cell>
          <cell r="F37">
            <v>152623</v>
          </cell>
          <cell r="G37">
            <v>146347</v>
          </cell>
          <cell r="H37">
            <v>250432</v>
          </cell>
          <cell r="I37">
            <v>175392</v>
          </cell>
          <cell r="J37">
            <v>193930</v>
          </cell>
          <cell r="K37">
            <v>117548</v>
          </cell>
          <cell r="L37">
            <v>196000</v>
          </cell>
          <cell r="M37">
            <v>196000</v>
          </cell>
          <cell r="N37">
            <v>196000</v>
          </cell>
          <cell r="P37">
            <v>64604</v>
          </cell>
          <cell r="Q37">
            <v>122855</v>
          </cell>
          <cell r="R37">
            <v>58251</v>
          </cell>
        </row>
        <row r="38">
          <cell r="C38">
            <v>32511</v>
          </cell>
          <cell r="D38">
            <v>48184</v>
          </cell>
          <cell r="E38">
            <v>39594</v>
          </cell>
          <cell r="F38">
            <v>29246</v>
          </cell>
          <cell r="G38">
            <v>38353</v>
          </cell>
          <cell r="H38">
            <v>39951</v>
          </cell>
          <cell r="I38">
            <v>45497</v>
          </cell>
          <cell r="J38">
            <v>44101</v>
          </cell>
          <cell r="K38">
            <v>60042</v>
          </cell>
          <cell r="L38">
            <v>45000</v>
          </cell>
          <cell r="M38">
            <v>45000</v>
          </cell>
          <cell r="N38">
            <v>45000</v>
          </cell>
          <cell r="P38">
            <v>37325</v>
          </cell>
          <cell r="Q38">
            <v>35129</v>
          </cell>
          <cell r="R38">
            <v>-2196</v>
          </cell>
        </row>
        <row r="39">
          <cell r="C39">
            <v>17636</v>
          </cell>
          <cell r="D39">
            <v>24728</v>
          </cell>
          <cell r="E39">
            <v>18921</v>
          </cell>
          <cell r="F39">
            <v>16975</v>
          </cell>
          <cell r="G39">
            <v>26892</v>
          </cell>
          <cell r="H39">
            <v>26465</v>
          </cell>
          <cell r="I39">
            <v>16059</v>
          </cell>
          <cell r="J39">
            <v>18106</v>
          </cell>
          <cell r="K39">
            <v>16005</v>
          </cell>
          <cell r="L39">
            <v>17000</v>
          </cell>
          <cell r="M39">
            <v>17000</v>
          </cell>
          <cell r="N39">
            <v>17000</v>
          </cell>
          <cell r="P39">
            <v>7650</v>
          </cell>
          <cell r="Q39">
            <v>9568</v>
          </cell>
          <cell r="R39">
            <v>1918</v>
          </cell>
        </row>
        <row r="40">
          <cell r="C40">
            <v>210121</v>
          </cell>
          <cell r="D40">
            <v>242648</v>
          </cell>
          <cell r="E40">
            <v>202500</v>
          </cell>
          <cell r="F40">
            <v>198844</v>
          </cell>
          <cell r="G40">
            <v>211592</v>
          </cell>
          <cell r="H40">
            <v>316848</v>
          </cell>
          <cell r="I40">
            <v>236948</v>
          </cell>
          <cell r="J40">
            <v>256137</v>
          </cell>
          <cell r="K40">
            <v>193595</v>
          </cell>
          <cell r="L40">
            <v>258000</v>
          </cell>
          <cell r="M40">
            <v>258000</v>
          </cell>
          <cell r="N40">
            <v>258000</v>
          </cell>
          <cell r="P40">
            <v>109579</v>
          </cell>
          <cell r="Q40">
            <v>167552</v>
          </cell>
          <cell r="R40">
            <v>57973</v>
          </cell>
        </row>
        <row r="44">
          <cell r="C44">
            <v>64876</v>
          </cell>
          <cell r="D44">
            <v>61770</v>
          </cell>
          <cell r="E44">
            <v>64069</v>
          </cell>
          <cell r="F44">
            <v>43357</v>
          </cell>
          <cell r="G44">
            <v>51719</v>
          </cell>
          <cell r="H44">
            <v>53537</v>
          </cell>
          <cell r="I44">
            <v>57135</v>
          </cell>
          <cell r="J44">
            <v>51889</v>
          </cell>
          <cell r="K44">
            <v>54162</v>
          </cell>
          <cell r="L44">
            <v>51000</v>
          </cell>
          <cell r="M44">
            <v>51000</v>
          </cell>
          <cell r="N44">
            <v>51000</v>
          </cell>
          <cell r="P44">
            <v>18503</v>
          </cell>
          <cell r="Q44">
            <v>25257</v>
          </cell>
          <cell r="R44">
            <v>6754</v>
          </cell>
        </row>
        <row r="45">
          <cell r="C45">
            <v>8535</v>
          </cell>
          <cell r="D45">
            <v>11599</v>
          </cell>
          <cell r="E45">
            <v>14516</v>
          </cell>
          <cell r="F45">
            <v>22445</v>
          </cell>
          <cell r="G45">
            <v>12888</v>
          </cell>
          <cell r="H45">
            <v>11655</v>
          </cell>
          <cell r="I45">
            <v>9996</v>
          </cell>
          <cell r="J45">
            <v>15240</v>
          </cell>
          <cell r="K45">
            <v>22776</v>
          </cell>
          <cell r="L45">
            <v>18000</v>
          </cell>
          <cell r="M45">
            <v>18000</v>
          </cell>
          <cell r="N45">
            <v>18000</v>
          </cell>
          <cell r="P45">
            <v>9893</v>
          </cell>
          <cell r="Q45">
            <v>6546</v>
          </cell>
          <cell r="R45">
            <v>-3347</v>
          </cell>
        </row>
        <row r="46">
          <cell r="C46">
            <v>73411</v>
          </cell>
          <cell r="D46">
            <v>73369</v>
          </cell>
          <cell r="E46">
            <v>78585</v>
          </cell>
          <cell r="F46">
            <v>65802</v>
          </cell>
          <cell r="G46">
            <v>64607</v>
          </cell>
          <cell r="H46">
            <v>65192</v>
          </cell>
          <cell r="I46">
            <v>67131</v>
          </cell>
          <cell r="J46">
            <v>67129</v>
          </cell>
          <cell r="K46">
            <v>76938</v>
          </cell>
          <cell r="L46">
            <v>69000</v>
          </cell>
          <cell r="M46">
            <v>69000</v>
          </cell>
          <cell r="N46">
            <v>69000</v>
          </cell>
          <cell r="P46">
            <v>28396</v>
          </cell>
          <cell r="Q46">
            <v>31803</v>
          </cell>
          <cell r="R46">
            <v>3407</v>
          </cell>
        </row>
        <row r="48">
          <cell r="C48">
            <v>79453</v>
          </cell>
          <cell r="D48">
            <v>77131</v>
          </cell>
          <cell r="E48">
            <v>81298</v>
          </cell>
          <cell r="F48">
            <v>84466</v>
          </cell>
          <cell r="G48">
            <v>86459</v>
          </cell>
          <cell r="H48">
            <v>90313</v>
          </cell>
          <cell r="I48">
            <v>98270</v>
          </cell>
          <cell r="J48">
            <v>102201</v>
          </cell>
          <cell r="K48">
            <v>105238</v>
          </cell>
          <cell r="L48">
            <v>106000</v>
          </cell>
          <cell r="M48">
            <v>106000</v>
          </cell>
          <cell r="N48">
            <v>106000</v>
          </cell>
          <cell r="P48">
            <v>36546</v>
          </cell>
          <cell r="Q48">
            <v>41975</v>
          </cell>
          <cell r="R48">
            <v>5429</v>
          </cell>
        </row>
        <row r="49">
          <cell r="C49">
            <v>19054</v>
          </cell>
          <cell r="D49">
            <v>19824</v>
          </cell>
          <cell r="E49">
            <v>19082</v>
          </cell>
          <cell r="F49">
            <v>19795</v>
          </cell>
          <cell r="G49">
            <v>21781</v>
          </cell>
          <cell r="H49">
            <v>27077</v>
          </cell>
          <cell r="I49">
            <v>27162</v>
          </cell>
          <cell r="J49">
            <v>24845</v>
          </cell>
          <cell r="K49">
            <v>28113</v>
          </cell>
          <cell r="L49">
            <v>26000</v>
          </cell>
          <cell r="M49">
            <v>26000</v>
          </cell>
          <cell r="N49">
            <v>26000</v>
          </cell>
          <cell r="P49">
            <v>9023</v>
          </cell>
          <cell r="Q49">
            <v>10796</v>
          </cell>
          <cell r="R49">
            <v>1773</v>
          </cell>
        </row>
        <row r="50">
          <cell r="C50">
            <v>17860</v>
          </cell>
          <cell r="D50">
            <v>17988</v>
          </cell>
          <cell r="E50">
            <v>19161</v>
          </cell>
          <cell r="F50">
            <v>17138</v>
          </cell>
          <cell r="G50">
            <v>22667</v>
          </cell>
          <cell r="H50">
            <v>26069</v>
          </cell>
          <cell r="I50">
            <v>16400</v>
          </cell>
          <cell r="J50">
            <v>18852</v>
          </cell>
          <cell r="K50">
            <v>16515</v>
          </cell>
          <cell r="L50">
            <v>18000</v>
          </cell>
          <cell r="M50">
            <v>18000</v>
          </cell>
          <cell r="N50">
            <v>18000</v>
          </cell>
          <cell r="P50">
            <v>8053</v>
          </cell>
          <cell r="Q50">
            <v>10155</v>
          </cell>
          <cell r="R50">
            <v>2102</v>
          </cell>
        </row>
        <row r="51">
          <cell r="C51">
            <v>116367</v>
          </cell>
          <cell r="D51">
            <v>114943</v>
          </cell>
          <cell r="E51">
            <v>119541</v>
          </cell>
          <cell r="F51">
            <v>121399</v>
          </cell>
          <cell r="G51">
            <v>130907</v>
          </cell>
          <cell r="H51">
            <v>143459</v>
          </cell>
          <cell r="I51">
            <v>141832</v>
          </cell>
          <cell r="J51">
            <v>145898</v>
          </cell>
          <cell r="K51">
            <v>149866</v>
          </cell>
          <cell r="L51">
            <v>150000</v>
          </cell>
          <cell r="M51">
            <v>150000</v>
          </cell>
          <cell r="N51">
            <v>150000</v>
          </cell>
          <cell r="P51">
            <v>53622</v>
          </cell>
          <cell r="Q51">
            <v>62926</v>
          </cell>
          <cell r="R51">
            <v>9304</v>
          </cell>
        </row>
        <row r="53">
          <cell r="C53">
            <v>144329</v>
          </cell>
          <cell r="D53">
            <v>138901</v>
          </cell>
          <cell r="E53">
            <v>145367</v>
          </cell>
          <cell r="F53">
            <v>127823</v>
          </cell>
          <cell r="G53">
            <v>138178</v>
          </cell>
          <cell r="H53">
            <v>143850</v>
          </cell>
          <cell r="I53">
            <v>155405</v>
          </cell>
          <cell r="J53">
            <v>154090</v>
          </cell>
          <cell r="K53">
            <v>159400</v>
          </cell>
          <cell r="L53">
            <v>157000</v>
          </cell>
          <cell r="M53">
            <v>157000</v>
          </cell>
          <cell r="N53">
            <v>157000</v>
          </cell>
          <cell r="P53">
            <v>55049</v>
          </cell>
          <cell r="Q53">
            <v>67232</v>
          </cell>
          <cell r="R53">
            <v>12183</v>
          </cell>
        </row>
        <row r="54">
          <cell r="C54">
            <v>27589</v>
          </cell>
          <cell r="D54">
            <v>31423</v>
          </cell>
          <cell r="E54">
            <v>33598</v>
          </cell>
          <cell r="F54">
            <v>42240</v>
          </cell>
          <cell r="G54">
            <v>34669</v>
          </cell>
          <cell r="H54">
            <v>38732</v>
          </cell>
          <cell r="I54">
            <v>37158</v>
          </cell>
          <cell r="J54">
            <v>40085</v>
          </cell>
          <cell r="K54">
            <v>50889</v>
          </cell>
          <cell r="L54">
            <v>44000</v>
          </cell>
          <cell r="M54">
            <v>44000</v>
          </cell>
          <cell r="N54">
            <v>44000</v>
          </cell>
          <cell r="P54">
            <v>18916</v>
          </cell>
          <cell r="Q54">
            <v>17342</v>
          </cell>
          <cell r="R54">
            <v>-1574</v>
          </cell>
        </row>
        <row r="55">
          <cell r="C55">
            <v>17860</v>
          </cell>
          <cell r="D55">
            <v>17988</v>
          </cell>
          <cell r="E55">
            <v>19161</v>
          </cell>
          <cell r="F55">
            <v>17138</v>
          </cell>
          <cell r="G55">
            <v>22667</v>
          </cell>
          <cell r="H55">
            <v>26069</v>
          </cell>
          <cell r="I55">
            <v>16400</v>
          </cell>
          <cell r="J55">
            <v>18852</v>
          </cell>
          <cell r="K55">
            <v>16515</v>
          </cell>
          <cell r="L55">
            <v>18000</v>
          </cell>
          <cell r="M55">
            <v>18000</v>
          </cell>
          <cell r="N55">
            <v>18000</v>
          </cell>
          <cell r="P55">
            <v>8053</v>
          </cell>
          <cell r="Q55">
            <v>10155</v>
          </cell>
          <cell r="R55">
            <v>2102</v>
          </cell>
        </row>
        <row r="56">
          <cell r="C56">
            <v>189778</v>
          </cell>
          <cell r="D56">
            <v>188312</v>
          </cell>
          <cell r="E56">
            <v>198126</v>
          </cell>
          <cell r="F56">
            <v>187201</v>
          </cell>
          <cell r="G56">
            <v>195514</v>
          </cell>
          <cell r="H56">
            <v>208651</v>
          </cell>
          <cell r="I56">
            <v>208963</v>
          </cell>
          <cell r="J56">
            <v>213027</v>
          </cell>
          <cell r="K56">
            <v>226804</v>
          </cell>
          <cell r="L56">
            <v>219000</v>
          </cell>
          <cell r="M56">
            <v>219000</v>
          </cell>
          <cell r="N56">
            <v>219000</v>
          </cell>
          <cell r="P56">
            <v>82018</v>
          </cell>
          <cell r="Q56">
            <v>94729</v>
          </cell>
          <cell r="R56">
            <v>12711</v>
          </cell>
        </row>
        <row r="75">
          <cell r="C75">
            <v>-2682</v>
          </cell>
          <cell r="D75">
            <v>-134</v>
          </cell>
          <cell r="E75">
            <v>1450</v>
          </cell>
          <cell r="F75">
            <v>-620</v>
          </cell>
          <cell r="G75">
            <v>-2882</v>
          </cell>
          <cell r="H75">
            <v>-3819</v>
          </cell>
          <cell r="I75">
            <v>-6465</v>
          </cell>
          <cell r="J75">
            <v>-3876</v>
          </cell>
          <cell r="K75">
            <v>-2086</v>
          </cell>
          <cell r="L75">
            <v>-5600</v>
          </cell>
          <cell r="M75">
            <v>-5600</v>
          </cell>
          <cell r="N75">
            <v>-5600</v>
          </cell>
          <cell r="P75">
            <v>-2644</v>
          </cell>
          <cell r="Q75">
            <v>-1566</v>
          </cell>
          <cell r="R75">
            <v>1078</v>
          </cell>
        </row>
        <row r="76">
          <cell r="C76">
            <v>13449</v>
          </cell>
          <cell r="D76">
            <v>13705</v>
          </cell>
          <cell r="E76">
            <v>13799</v>
          </cell>
          <cell r="F76">
            <v>11405</v>
          </cell>
          <cell r="G76">
            <v>12563</v>
          </cell>
          <cell r="H76">
            <v>11832</v>
          </cell>
          <cell r="I76">
            <v>15657</v>
          </cell>
          <cell r="J76">
            <v>17003</v>
          </cell>
          <cell r="K76">
            <v>14390</v>
          </cell>
          <cell r="L76">
            <v>12400</v>
          </cell>
          <cell r="M76">
            <v>12400</v>
          </cell>
          <cell r="N76">
            <v>13400</v>
          </cell>
          <cell r="P76">
            <v>-1666</v>
          </cell>
          <cell r="Q76">
            <v>-511</v>
          </cell>
          <cell r="R76">
            <v>1155</v>
          </cell>
        </row>
        <row r="77">
          <cell r="C77">
            <v>10767</v>
          </cell>
          <cell r="D77">
            <v>13571</v>
          </cell>
          <cell r="E77">
            <v>15249</v>
          </cell>
          <cell r="F77">
            <v>10785</v>
          </cell>
          <cell r="G77">
            <v>9681</v>
          </cell>
          <cell r="H77">
            <v>8013</v>
          </cell>
          <cell r="I77">
            <v>9192</v>
          </cell>
          <cell r="J77">
            <v>13127</v>
          </cell>
          <cell r="K77">
            <v>12304</v>
          </cell>
          <cell r="L77">
            <v>6800</v>
          </cell>
          <cell r="M77">
            <v>6800</v>
          </cell>
          <cell r="N77">
            <v>7800</v>
          </cell>
          <cell r="P77">
            <v>-4310</v>
          </cell>
          <cell r="Q77">
            <v>-2077</v>
          </cell>
          <cell r="R77">
            <v>2233</v>
          </cell>
        </row>
        <row r="85">
          <cell r="C85">
            <v>41974</v>
          </cell>
          <cell r="D85">
            <v>63722</v>
          </cell>
          <cell r="E85">
            <v>61274</v>
          </cell>
          <cell r="F85">
            <v>97694</v>
          </cell>
          <cell r="G85">
            <v>155950</v>
          </cell>
          <cell r="H85">
            <v>202859</v>
          </cell>
          <cell r="I85">
            <v>156249</v>
          </cell>
          <cell r="J85">
            <v>218284</v>
          </cell>
          <cell r="K85">
            <v>282699</v>
          </cell>
          <cell r="L85">
            <v>195000</v>
          </cell>
          <cell r="M85">
            <v>195000</v>
          </cell>
          <cell r="N85">
            <v>195000</v>
          </cell>
          <cell r="P85">
            <v>80729</v>
          </cell>
          <cell r="Q85">
            <v>84954</v>
          </cell>
          <cell r="R85">
            <v>4225</v>
          </cell>
        </row>
        <row r="86">
          <cell r="C86">
            <v>5087</v>
          </cell>
          <cell r="D86">
            <v>8357</v>
          </cell>
          <cell r="E86">
            <v>25694</v>
          </cell>
          <cell r="F86">
            <v>7204</v>
          </cell>
          <cell r="G86">
            <v>161865</v>
          </cell>
          <cell r="H86">
            <v>41504</v>
          </cell>
          <cell r="I86">
            <v>165642</v>
          </cell>
          <cell r="J86">
            <v>142944</v>
          </cell>
          <cell r="K86">
            <v>249734</v>
          </cell>
          <cell r="L86">
            <v>260000</v>
          </cell>
          <cell r="M86">
            <v>260000</v>
          </cell>
          <cell r="N86">
            <v>260000</v>
          </cell>
          <cell r="P86">
            <v>42827</v>
          </cell>
          <cell r="Q86">
            <v>73906</v>
          </cell>
          <cell r="R86">
            <v>31079</v>
          </cell>
        </row>
        <row r="87">
          <cell r="C87">
            <v>47061</v>
          </cell>
          <cell r="D87">
            <v>72079</v>
          </cell>
          <cell r="E87">
            <v>86968</v>
          </cell>
          <cell r="F87">
            <v>104898</v>
          </cell>
          <cell r="G87">
            <v>317815</v>
          </cell>
          <cell r="H87">
            <v>244363</v>
          </cell>
          <cell r="I87">
            <v>321891</v>
          </cell>
          <cell r="J87">
            <v>361228</v>
          </cell>
          <cell r="K87">
            <v>532433</v>
          </cell>
          <cell r="L87">
            <v>455000</v>
          </cell>
          <cell r="M87">
            <v>455000</v>
          </cell>
          <cell r="N87">
            <v>455000</v>
          </cell>
          <cell r="P87">
            <v>123556</v>
          </cell>
          <cell r="Q87">
            <v>158860</v>
          </cell>
          <cell r="R87">
            <v>35304</v>
          </cell>
        </row>
        <row r="90">
          <cell r="C90">
            <v>36574</v>
          </cell>
          <cell r="D90">
            <v>33941</v>
          </cell>
          <cell r="E90">
            <v>47179</v>
          </cell>
          <cell r="F90">
            <v>70797</v>
          </cell>
          <cell r="G90">
            <v>100706</v>
          </cell>
          <cell r="H90">
            <v>118382</v>
          </cell>
          <cell r="I90">
            <v>165384</v>
          </cell>
          <cell r="J90">
            <v>176737</v>
          </cell>
          <cell r="K90">
            <v>179085</v>
          </cell>
          <cell r="L90">
            <v>219000</v>
          </cell>
          <cell r="M90">
            <v>207000</v>
          </cell>
          <cell r="N90">
            <v>200000</v>
          </cell>
          <cell r="P90">
            <v>77737</v>
          </cell>
          <cell r="Q90">
            <v>94993</v>
          </cell>
          <cell r="R90">
            <v>17256</v>
          </cell>
        </row>
        <row r="91">
          <cell r="C91">
            <v>5444</v>
          </cell>
          <cell r="D91">
            <v>6100</v>
          </cell>
          <cell r="E91">
            <v>8985</v>
          </cell>
          <cell r="F91">
            <v>11452</v>
          </cell>
          <cell r="G91">
            <v>10956</v>
          </cell>
          <cell r="H91">
            <v>21076</v>
          </cell>
          <cell r="I91">
            <v>32935</v>
          </cell>
          <cell r="J91">
            <v>63710</v>
          </cell>
          <cell r="K91">
            <v>99336</v>
          </cell>
          <cell r="L91">
            <v>99000</v>
          </cell>
          <cell r="M91">
            <v>111000</v>
          </cell>
          <cell r="N91">
            <v>118000</v>
          </cell>
          <cell r="P91">
            <v>48289</v>
          </cell>
          <cell r="Q91">
            <v>67523</v>
          </cell>
          <cell r="R91">
            <v>19234</v>
          </cell>
        </row>
        <row r="92">
          <cell r="C92">
            <v>42018</v>
          </cell>
          <cell r="D92">
            <v>40041</v>
          </cell>
          <cell r="E92">
            <v>56164</v>
          </cell>
          <cell r="F92">
            <v>82249</v>
          </cell>
          <cell r="G92">
            <v>111662</v>
          </cell>
          <cell r="H92">
            <v>139458</v>
          </cell>
          <cell r="I92">
            <v>198319</v>
          </cell>
          <cell r="J92">
            <v>240447</v>
          </cell>
          <cell r="K92">
            <v>278421</v>
          </cell>
          <cell r="L92">
            <v>318000</v>
          </cell>
          <cell r="M92">
            <v>318000</v>
          </cell>
          <cell r="N92">
            <v>318000</v>
          </cell>
          <cell r="P92">
            <v>126026</v>
          </cell>
          <cell r="Q92">
            <v>162516</v>
          </cell>
          <cell r="R92">
            <v>36490</v>
          </cell>
        </row>
        <row r="95">
          <cell r="C95">
            <v>-10574</v>
          </cell>
          <cell r="D95">
            <v>-9197</v>
          </cell>
          <cell r="E95">
            <v>290</v>
          </cell>
          <cell r="F95">
            <v>1769</v>
          </cell>
          <cell r="G95">
            <v>3109</v>
          </cell>
          <cell r="H95">
            <v>6010</v>
          </cell>
          <cell r="I95">
            <v>7929</v>
          </cell>
          <cell r="J95">
            <v>10954</v>
          </cell>
          <cell r="K95">
            <v>4626</v>
          </cell>
          <cell r="L95">
            <v>14000</v>
          </cell>
          <cell r="M95">
            <v>11500</v>
          </cell>
          <cell r="N95">
            <v>9000</v>
          </cell>
          <cell r="P95">
            <v>1287</v>
          </cell>
          <cell r="Q95">
            <v>1642</v>
          </cell>
          <cell r="R95">
            <v>355</v>
          </cell>
        </row>
        <row r="96">
          <cell r="C96">
            <v>1123</v>
          </cell>
          <cell r="D96">
            <v>1264</v>
          </cell>
          <cell r="E96">
            <v>296</v>
          </cell>
          <cell r="F96">
            <v>128</v>
          </cell>
          <cell r="G96">
            <v>-362</v>
          </cell>
          <cell r="H96">
            <v>1024</v>
          </cell>
          <cell r="I96">
            <v>2010</v>
          </cell>
          <cell r="J96">
            <v>1328</v>
          </cell>
          <cell r="K96">
            <v>-220</v>
          </cell>
          <cell r="L96">
            <v>5900</v>
          </cell>
          <cell r="M96">
            <v>8400</v>
          </cell>
          <cell r="N96">
            <v>7400</v>
          </cell>
          <cell r="P96">
            <v>317</v>
          </cell>
          <cell r="Q96">
            <v>638</v>
          </cell>
          <cell r="R96">
            <v>321</v>
          </cell>
        </row>
        <row r="97">
          <cell r="C97">
            <v>-9451</v>
          </cell>
          <cell r="D97">
            <v>-7933</v>
          </cell>
          <cell r="E97">
            <v>586</v>
          </cell>
          <cell r="F97">
            <v>1897</v>
          </cell>
          <cell r="G97">
            <v>2747</v>
          </cell>
          <cell r="H97">
            <v>7034</v>
          </cell>
          <cell r="I97">
            <v>9939</v>
          </cell>
          <cell r="J97">
            <v>12282</v>
          </cell>
          <cell r="K97">
            <v>4406</v>
          </cell>
          <cell r="L97">
            <v>19900</v>
          </cell>
          <cell r="M97">
            <v>19900</v>
          </cell>
          <cell r="N97">
            <v>16400</v>
          </cell>
          <cell r="P97">
            <v>1604</v>
          </cell>
          <cell r="Q97">
            <v>2280</v>
          </cell>
          <cell r="R97">
            <v>676</v>
          </cell>
        </row>
        <row r="98">
          <cell r="G98">
            <v>122.45</v>
          </cell>
          <cell r="H98">
            <v>141.83000000000001</v>
          </cell>
          <cell r="I98">
            <v>163.47</v>
          </cell>
          <cell r="J98">
            <v>172.1</v>
          </cell>
          <cell r="K98">
            <v>188.37</v>
          </cell>
          <cell r="L98">
            <v>180</v>
          </cell>
          <cell r="M98">
            <v>180</v>
          </cell>
          <cell r="N98">
            <v>190</v>
          </cell>
        </row>
      </sheetData>
      <sheetData sheetId="14">
        <row r="7">
          <cell r="C7">
            <v>61911</v>
          </cell>
          <cell r="D7">
            <v>53320</v>
          </cell>
          <cell r="E7">
            <v>69610</v>
          </cell>
          <cell r="F7">
            <v>63837</v>
          </cell>
          <cell r="G7">
            <v>54715</v>
          </cell>
          <cell r="H7">
            <v>64993</v>
          </cell>
          <cell r="I7">
            <v>56087</v>
          </cell>
          <cell r="J7">
            <v>35000</v>
          </cell>
          <cell r="K7">
            <v>35000</v>
          </cell>
          <cell r="L7">
            <v>35000</v>
          </cell>
          <cell r="N7">
            <v>33536</v>
          </cell>
          <cell r="O7">
            <v>21856</v>
          </cell>
          <cell r="P7">
            <v>-11680</v>
          </cell>
        </row>
        <row r="8">
          <cell r="C8">
            <v>21263</v>
          </cell>
          <cell r="D8">
            <v>12722</v>
          </cell>
          <cell r="E8">
            <v>17634</v>
          </cell>
          <cell r="F8">
            <v>21673</v>
          </cell>
          <cell r="G8">
            <v>21978</v>
          </cell>
          <cell r="H8">
            <v>23307</v>
          </cell>
          <cell r="I8">
            <v>-37</v>
          </cell>
          <cell r="J8" t="str">
            <v>-</v>
          </cell>
          <cell r="K8" t="str">
            <v>-</v>
          </cell>
          <cell r="L8" t="str">
            <v>-</v>
          </cell>
          <cell r="N8" t="str">
            <v>-</v>
          </cell>
          <cell r="O8" t="str">
            <v>-</v>
          </cell>
          <cell r="P8" t="str">
            <v>-</v>
          </cell>
        </row>
        <row r="9">
          <cell r="C9">
            <v>27159</v>
          </cell>
          <cell r="D9">
            <v>29841</v>
          </cell>
          <cell r="E9">
            <v>35118</v>
          </cell>
          <cell r="F9">
            <v>30497</v>
          </cell>
          <cell r="G9">
            <v>23687</v>
          </cell>
          <cell r="H9">
            <v>32128</v>
          </cell>
          <cell r="I9">
            <v>38585</v>
          </cell>
          <cell r="J9">
            <v>25000</v>
          </cell>
          <cell r="K9">
            <v>25000</v>
          </cell>
          <cell r="L9">
            <v>25000</v>
          </cell>
          <cell r="N9">
            <v>21749</v>
          </cell>
          <cell r="O9">
            <v>16025</v>
          </cell>
          <cell r="P9">
            <v>-5724</v>
          </cell>
        </row>
        <row r="10">
          <cell r="C10">
            <v>13489</v>
          </cell>
          <cell r="D10">
            <v>10757</v>
          </cell>
          <cell r="E10">
            <v>16858</v>
          </cell>
          <cell r="F10">
            <v>11667</v>
          </cell>
          <cell r="G10">
            <v>9050</v>
          </cell>
          <cell r="H10">
            <v>9558</v>
          </cell>
          <cell r="I10">
            <v>17539</v>
          </cell>
          <cell r="J10">
            <v>10000</v>
          </cell>
          <cell r="K10">
            <v>10000</v>
          </cell>
          <cell r="L10">
            <v>10000</v>
          </cell>
          <cell r="N10">
            <v>11787</v>
          </cell>
          <cell r="O10">
            <v>5832</v>
          </cell>
          <cell r="P10">
            <v>-5955</v>
          </cell>
        </row>
        <row r="11">
          <cell r="C11">
            <v>37959</v>
          </cell>
          <cell r="D11">
            <v>27081</v>
          </cell>
          <cell r="E11">
            <v>27481</v>
          </cell>
          <cell r="F11">
            <v>26409</v>
          </cell>
          <cell r="G11">
            <v>26059</v>
          </cell>
          <cell r="H11">
            <v>26185</v>
          </cell>
          <cell r="I11">
            <v>33393</v>
          </cell>
          <cell r="J11">
            <v>20000</v>
          </cell>
          <cell r="K11">
            <v>20000</v>
          </cell>
          <cell r="L11">
            <v>20000</v>
          </cell>
          <cell r="N11">
            <v>7535</v>
          </cell>
          <cell r="O11">
            <v>10088</v>
          </cell>
          <cell r="P11">
            <v>2553</v>
          </cell>
        </row>
        <row r="12">
          <cell r="C12">
            <v>99870</v>
          </cell>
          <cell r="D12">
            <v>80401</v>
          </cell>
          <cell r="E12">
            <v>97091</v>
          </cell>
          <cell r="F12">
            <v>90246</v>
          </cell>
          <cell r="G12">
            <v>80774</v>
          </cell>
          <cell r="H12">
            <v>91179</v>
          </cell>
          <cell r="I12">
            <v>89479</v>
          </cell>
          <cell r="J12">
            <v>55000</v>
          </cell>
          <cell r="K12">
            <v>55000</v>
          </cell>
          <cell r="L12">
            <v>55000</v>
          </cell>
          <cell r="N12">
            <v>41070</v>
          </cell>
          <cell r="O12">
            <v>31945</v>
          </cell>
          <cell r="P12">
            <v>-9125</v>
          </cell>
        </row>
        <row r="15">
          <cell r="C15">
            <v>62705</v>
          </cell>
          <cell r="D15">
            <v>56284</v>
          </cell>
          <cell r="E15">
            <v>59953</v>
          </cell>
          <cell r="F15">
            <v>62031</v>
          </cell>
          <cell r="G15">
            <v>60338</v>
          </cell>
          <cell r="H15">
            <v>57033</v>
          </cell>
          <cell r="I15">
            <v>46548</v>
          </cell>
          <cell r="J15">
            <v>35000</v>
          </cell>
          <cell r="K15">
            <v>35000</v>
          </cell>
          <cell r="L15">
            <v>35000</v>
          </cell>
          <cell r="N15">
            <v>19255</v>
          </cell>
          <cell r="O15">
            <v>14637</v>
          </cell>
          <cell r="P15">
            <v>-4618</v>
          </cell>
        </row>
        <row r="16">
          <cell r="C16">
            <v>23157</v>
          </cell>
          <cell r="D16">
            <v>16633</v>
          </cell>
          <cell r="E16">
            <v>14517</v>
          </cell>
          <cell r="F16">
            <v>15670</v>
          </cell>
          <cell r="G16">
            <v>19453</v>
          </cell>
          <cell r="H16">
            <v>21607</v>
          </cell>
          <cell r="I16">
            <v>882</v>
          </cell>
          <cell r="J16" t="str">
            <v>-</v>
          </cell>
          <cell r="K16" t="str">
            <v>-</v>
          </cell>
          <cell r="L16" t="str">
            <v>-</v>
          </cell>
          <cell r="N16">
            <v>880</v>
          </cell>
          <cell r="O16" t="str">
            <v>-</v>
          </cell>
          <cell r="P16">
            <v>-880</v>
          </cell>
        </row>
        <row r="17">
          <cell r="C17">
            <v>27556</v>
          </cell>
          <cell r="D17">
            <v>27962</v>
          </cell>
          <cell r="E17">
            <v>31487</v>
          </cell>
          <cell r="F17">
            <v>32513</v>
          </cell>
          <cell r="G17">
            <v>28016</v>
          </cell>
          <cell r="H17">
            <v>25797</v>
          </cell>
          <cell r="I17">
            <v>34211</v>
          </cell>
          <cell r="J17">
            <v>25000</v>
          </cell>
          <cell r="K17">
            <v>25000</v>
          </cell>
          <cell r="L17">
            <v>25000</v>
          </cell>
          <cell r="N17">
            <v>13678</v>
          </cell>
          <cell r="O17">
            <v>9632</v>
          </cell>
          <cell r="P17">
            <v>-4046</v>
          </cell>
        </row>
        <row r="18">
          <cell r="C18">
            <v>11992</v>
          </cell>
          <cell r="D18">
            <v>11689</v>
          </cell>
          <cell r="E18">
            <v>13949</v>
          </cell>
          <cell r="F18">
            <v>13848</v>
          </cell>
          <cell r="G18">
            <v>12869</v>
          </cell>
          <cell r="H18">
            <v>9629</v>
          </cell>
          <cell r="I18">
            <v>11455</v>
          </cell>
          <cell r="J18">
            <v>10000</v>
          </cell>
          <cell r="K18">
            <v>10000</v>
          </cell>
          <cell r="L18">
            <v>10000</v>
          </cell>
          <cell r="N18">
            <v>4697</v>
          </cell>
          <cell r="O18">
            <v>5005</v>
          </cell>
          <cell r="P18">
            <v>308</v>
          </cell>
        </row>
        <row r="19">
          <cell r="C19">
            <v>31691</v>
          </cell>
          <cell r="D19">
            <v>27519</v>
          </cell>
          <cell r="E19">
            <v>26422</v>
          </cell>
          <cell r="F19">
            <v>26196</v>
          </cell>
          <cell r="G19">
            <v>30647</v>
          </cell>
          <cell r="H19">
            <v>25956</v>
          </cell>
          <cell r="I19">
            <v>21920</v>
          </cell>
          <cell r="J19">
            <v>26000</v>
          </cell>
          <cell r="K19">
            <v>26000</v>
          </cell>
          <cell r="L19">
            <v>26000</v>
          </cell>
          <cell r="N19">
            <v>9294</v>
          </cell>
          <cell r="O19">
            <v>10904</v>
          </cell>
          <cell r="P19">
            <v>1610</v>
          </cell>
        </row>
        <row r="20">
          <cell r="C20">
            <v>94396</v>
          </cell>
          <cell r="D20">
            <v>83803</v>
          </cell>
          <cell r="E20">
            <v>86375</v>
          </cell>
          <cell r="F20">
            <v>88227</v>
          </cell>
          <cell r="G20">
            <v>90984</v>
          </cell>
          <cell r="H20">
            <v>82989</v>
          </cell>
          <cell r="I20">
            <v>68468</v>
          </cell>
          <cell r="J20">
            <v>61000</v>
          </cell>
          <cell r="K20">
            <v>61000</v>
          </cell>
          <cell r="L20">
            <v>61000</v>
          </cell>
          <cell r="N20">
            <v>28548</v>
          </cell>
          <cell r="O20">
            <v>25541</v>
          </cell>
          <cell r="P20">
            <v>-3007</v>
          </cell>
        </row>
        <row r="23">
          <cell r="C23">
            <v>1923</v>
          </cell>
          <cell r="D23">
            <v>2021.234138</v>
          </cell>
          <cell r="E23">
            <v>1348</v>
          </cell>
          <cell r="F23">
            <v>2997</v>
          </cell>
          <cell r="G23">
            <v>2553</v>
          </cell>
          <cell r="H23">
            <v>1517</v>
          </cell>
          <cell r="I23">
            <v>1913</v>
          </cell>
          <cell r="J23">
            <v>1000</v>
          </cell>
          <cell r="K23">
            <v>1000</v>
          </cell>
          <cell r="L23">
            <v>1000</v>
          </cell>
          <cell r="N23">
            <v>313</v>
          </cell>
          <cell r="O23">
            <v>-592</v>
          </cell>
          <cell r="P23">
            <v>-905</v>
          </cell>
        </row>
        <row r="24">
          <cell r="C24">
            <v>633</v>
          </cell>
          <cell r="D24">
            <v>268.23413800000003</v>
          </cell>
          <cell r="E24">
            <v>-36</v>
          </cell>
          <cell r="F24">
            <v>502</v>
          </cell>
          <cell r="G24">
            <v>807</v>
          </cell>
          <cell r="H24">
            <v>1346</v>
          </cell>
          <cell r="I24">
            <v>25</v>
          </cell>
          <cell r="J24" t="str">
            <v>-</v>
          </cell>
          <cell r="K24" t="str">
            <v>-</v>
          </cell>
          <cell r="L24" t="str">
            <v>-</v>
          </cell>
          <cell r="N24">
            <v>27</v>
          </cell>
          <cell r="O24" t="str">
            <v>-</v>
          </cell>
          <cell r="P24">
            <v>-27</v>
          </cell>
        </row>
        <row r="25">
          <cell r="C25">
            <v>896</v>
          </cell>
          <cell r="D25">
            <v>1308</v>
          </cell>
          <cell r="E25">
            <v>1442</v>
          </cell>
          <cell r="F25">
            <v>2188</v>
          </cell>
          <cell r="G25">
            <v>1228</v>
          </cell>
          <cell r="H25">
            <v>-73</v>
          </cell>
          <cell r="I25">
            <v>1395</v>
          </cell>
          <cell r="J25">
            <v>500</v>
          </cell>
          <cell r="K25">
            <v>500</v>
          </cell>
          <cell r="L25">
            <v>500</v>
          </cell>
          <cell r="N25">
            <v>139</v>
          </cell>
          <cell r="O25">
            <v>-715</v>
          </cell>
          <cell r="P25">
            <v>-854</v>
          </cell>
        </row>
        <row r="26">
          <cell r="C26">
            <v>394</v>
          </cell>
          <cell r="D26">
            <v>445</v>
          </cell>
          <cell r="E26">
            <v>-58</v>
          </cell>
          <cell r="F26">
            <v>307</v>
          </cell>
          <cell r="G26">
            <v>518</v>
          </cell>
          <cell r="H26">
            <v>244</v>
          </cell>
          <cell r="I26">
            <v>493</v>
          </cell>
          <cell r="J26">
            <v>500</v>
          </cell>
          <cell r="K26">
            <v>500</v>
          </cell>
          <cell r="L26">
            <v>500</v>
          </cell>
          <cell r="N26">
            <v>147</v>
          </cell>
          <cell r="O26">
            <v>124</v>
          </cell>
          <cell r="P26">
            <v>-23</v>
          </cell>
        </row>
        <row r="27">
          <cell r="C27">
            <v>-1446</v>
          </cell>
          <cell r="D27">
            <v>443</v>
          </cell>
          <cell r="E27">
            <v>867</v>
          </cell>
          <cell r="F27">
            <v>447</v>
          </cell>
          <cell r="G27">
            <v>418</v>
          </cell>
          <cell r="H27">
            <v>-498</v>
          </cell>
          <cell r="I27">
            <v>-4331</v>
          </cell>
          <cell r="J27">
            <v>-1600</v>
          </cell>
          <cell r="K27">
            <v>-1600</v>
          </cell>
          <cell r="L27">
            <v>-1600</v>
          </cell>
          <cell r="N27">
            <v>-2701</v>
          </cell>
          <cell r="O27">
            <v>-1326</v>
          </cell>
          <cell r="P27">
            <v>1375</v>
          </cell>
        </row>
        <row r="28">
          <cell r="C28">
            <v>477</v>
          </cell>
          <cell r="D28">
            <v>2464.2341379999998</v>
          </cell>
          <cell r="E28">
            <v>2215</v>
          </cell>
          <cell r="F28">
            <v>3444</v>
          </cell>
          <cell r="G28">
            <v>2971</v>
          </cell>
          <cell r="H28">
            <v>1016</v>
          </cell>
          <cell r="I28">
            <v>-2416</v>
          </cell>
          <cell r="J28">
            <v>-600</v>
          </cell>
          <cell r="K28">
            <v>-600</v>
          </cell>
          <cell r="L28">
            <v>-600</v>
          </cell>
          <cell r="N28">
            <v>-2388</v>
          </cell>
          <cell r="O28">
            <v>-1919</v>
          </cell>
          <cell r="P28">
            <v>469</v>
          </cell>
        </row>
      </sheetData>
      <sheetData sheetId="15">
        <row r="7">
          <cell r="D7">
            <v>26276</v>
          </cell>
          <cell r="E7">
            <v>27733</v>
          </cell>
          <cell r="F7">
            <v>24634</v>
          </cell>
          <cell r="G7">
            <v>22873</v>
          </cell>
          <cell r="H7">
            <v>37091</v>
          </cell>
          <cell r="I7">
            <v>18815</v>
          </cell>
          <cell r="J7">
            <v>49646</v>
          </cell>
          <cell r="K7" t="str">
            <v>-</v>
          </cell>
          <cell r="L7" t="str">
            <v>-</v>
          </cell>
          <cell r="M7" t="str">
            <v>-</v>
          </cell>
          <cell r="O7">
            <v>17059</v>
          </cell>
          <cell r="P7" t="str">
            <v>-</v>
          </cell>
          <cell r="Q7">
            <v>-17059</v>
          </cell>
        </row>
        <row r="8">
          <cell r="D8">
            <v>22094</v>
          </cell>
          <cell r="E8">
            <v>4897</v>
          </cell>
          <cell r="F8">
            <v>15223</v>
          </cell>
          <cell r="G8">
            <v>23722</v>
          </cell>
          <cell r="H8">
            <v>20658</v>
          </cell>
          <cell r="I8">
            <v>30720</v>
          </cell>
          <cell r="J8">
            <v>24861</v>
          </cell>
          <cell r="K8">
            <v>30000</v>
          </cell>
          <cell r="L8">
            <v>60000</v>
          </cell>
          <cell r="M8">
            <v>60000</v>
          </cell>
          <cell r="O8">
            <v>12553</v>
          </cell>
          <cell r="P8">
            <v>52996</v>
          </cell>
          <cell r="Q8">
            <v>40443</v>
          </cell>
        </row>
        <row r="9">
          <cell r="D9">
            <v>8096</v>
          </cell>
          <cell r="E9">
            <v>3140</v>
          </cell>
          <cell r="F9">
            <v>4101</v>
          </cell>
          <cell r="G9">
            <v>8642</v>
          </cell>
          <cell r="H9">
            <v>5056</v>
          </cell>
          <cell r="I9">
            <v>7966</v>
          </cell>
          <cell r="J9">
            <v>4745</v>
          </cell>
          <cell r="K9">
            <v>6000</v>
          </cell>
          <cell r="L9">
            <v>6000</v>
          </cell>
          <cell r="M9">
            <v>6000</v>
          </cell>
          <cell r="O9">
            <v>2608</v>
          </cell>
          <cell r="P9">
            <v>3213</v>
          </cell>
          <cell r="Q9">
            <v>605</v>
          </cell>
        </row>
        <row r="10">
          <cell r="D10">
            <v>13998</v>
          </cell>
          <cell r="E10">
            <v>1757</v>
          </cell>
          <cell r="F10">
            <v>11122</v>
          </cell>
          <cell r="G10">
            <v>15080</v>
          </cell>
          <cell r="H10">
            <v>15602</v>
          </cell>
          <cell r="I10">
            <v>22754</v>
          </cell>
          <cell r="J10">
            <v>20116</v>
          </cell>
          <cell r="K10">
            <v>24000</v>
          </cell>
          <cell r="L10">
            <v>54000</v>
          </cell>
          <cell r="M10">
            <v>54000</v>
          </cell>
          <cell r="O10">
            <v>9945</v>
          </cell>
          <cell r="P10">
            <v>49783</v>
          </cell>
          <cell r="Q10">
            <v>39838</v>
          </cell>
        </row>
        <row r="11">
          <cell r="D11">
            <v>3989</v>
          </cell>
          <cell r="E11">
            <v>3528</v>
          </cell>
          <cell r="F11">
            <v>2222</v>
          </cell>
          <cell r="G11">
            <v>4233</v>
          </cell>
          <cell r="H11">
            <v>3784</v>
          </cell>
          <cell r="I11">
            <v>4021</v>
          </cell>
          <cell r="J11">
            <v>4934</v>
          </cell>
          <cell r="K11">
            <v>7500</v>
          </cell>
          <cell r="L11">
            <v>7500</v>
          </cell>
          <cell r="M11">
            <v>7500</v>
          </cell>
          <cell r="O11">
            <v>2017</v>
          </cell>
          <cell r="P11">
            <v>3635</v>
          </cell>
          <cell r="Q11">
            <v>1618</v>
          </cell>
        </row>
        <row r="12">
          <cell r="D12">
            <v>1710</v>
          </cell>
          <cell r="E12">
            <v>723</v>
          </cell>
          <cell r="F12">
            <v>987</v>
          </cell>
          <cell r="G12">
            <v>25371</v>
          </cell>
          <cell r="H12">
            <v>11071</v>
          </cell>
          <cell r="I12">
            <v>478</v>
          </cell>
          <cell r="J12">
            <v>510</v>
          </cell>
          <cell r="K12">
            <v>500</v>
          </cell>
          <cell r="L12">
            <v>500</v>
          </cell>
          <cell r="M12">
            <v>500</v>
          </cell>
          <cell r="O12">
            <v>174</v>
          </cell>
          <cell r="P12">
            <v>191</v>
          </cell>
          <cell r="Q12">
            <v>17</v>
          </cell>
        </row>
        <row r="13">
          <cell r="D13">
            <v>54069</v>
          </cell>
          <cell r="E13">
            <v>36881</v>
          </cell>
          <cell r="F13">
            <v>43066</v>
          </cell>
          <cell r="G13">
            <v>76199</v>
          </cell>
          <cell r="H13">
            <v>72604</v>
          </cell>
          <cell r="I13">
            <v>54033</v>
          </cell>
          <cell r="J13">
            <v>79951</v>
          </cell>
          <cell r="K13">
            <v>38000</v>
          </cell>
          <cell r="L13">
            <v>68000</v>
          </cell>
          <cell r="M13">
            <v>68000</v>
          </cell>
          <cell r="O13">
            <v>31802</v>
          </cell>
          <cell r="P13">
            <v>56821</v>
          </cell>
          <cell r="Q13">
            <v>25019</v>
          </cell>
        </row>
        <row r="16">
          <cell r="D16">
            <v>22322</v>
          </cell>
          <cell r="E16">
            <v>23658</v>
          </cell>
          <cell r="F16">
            <v>22069</v>
          </cell>
          <cell r="G16">
            <v>23549</v>
          </cell>
          <cell r="H16">
            <v>24177</v>
          </cell>
          <cell r="I16">
            <v>26974</v>
          </cell>
          <cell r="J16">
            <v>30277</v>
          </cell>
          <cell r="K16" t="str">
            <v>-</v>
          </cell>
          <cell r="L16" t="str">
            <v>-</v>
          </cell>
          <cell r="M16" t="str">
            <v>-</v>
          </cell>
          <cell r="O16">
            <v>14165</v>
          </cell>
          <cell r="P16" t="str">
            <v>-</v>
          </cell>
          <cell r="Q16">
            <v>-14165</v>
          </cell>
        </row>
        <row r="17">
          <cell r="D17">
            <v>14305</v>
          </cell>
          <cell r="E17">
            <v>18434</v>
          </cell>
          <cell r="F17">
            <v>13406</v>
          </cell>
          <cell r="G17">
            <v>18852</v>
          </cell>
          <cell r="H17">
            <v>21847</v>
          </cell>
          <cell r="I17">
            <v>26707</v>
          </cell>
          <cell r="J17">
            <v>26092</v>
          </cell>
          <cell r="K17">
            <v>32000</v>
          </cell>
          <cell r="L17">
            <v>32000</v>
          </cell>
          <cell r="M17">
            <v>32000</v>
          </cell>
          <cell r="O17">
            <v>9229</v>
          </cell>
          <cell r="P17">
            <v>10331</v>
          </cell>
          <cell r="Q17">
            <v>1102</v>
          </cell>
        </row>
        <row r="18">
          <cell r="D18">
            <v>6325</v>
          </cell>
          <cell r="E18">
            <v>8943</v>
          </cell>
          <cell r="F18">
            <v>3026</v>
          </cell>
          <cell r="G18">
            <v>5731</v>
          </cell>
          <cell r="H18">
            <v>5680</v>
          </cell>
          <cell r="I18">
            <v>6866</v>
          </cell>
          <cell r="J18">
            <v>6294</v>
          </cell>
          <cell r="K18">
            <v>8700</v>
          </cell>
          <cell r="L18">
            <v>8700</v>
          </cell>
          <cell r="M18">
            <v>8700</v>
          </cell>
          <cell r="O18">
            <v>2999</v>
          </cell>
          <cell r="P18">
            <v>2428</v>
          </cell>
          <cell r="Q18">
            <v>-571</v>
          </cell>
        </row>
        <row r="19">
          <cell r="D19">
            <v>7980</v>
          </cell>
          <cell r="E19">
            <v>9491</v>
          </cell>
          <cell r="F19">
            <v>10380</v>
          </cell>
          <cell r="G19">
            <v>13121</v>
          </cell>
          <cell r="H19">
            <v>16167</v>
          </cell>
          <cell r="I19">
            <v>19841</v>
          </cell>
          <cell r="J19">
            <v>19798</v>
          </cell>
          <cell r="K19">
            <v>23300</v>
          </cell>
          <cell r="L19">
            <v>23300</v>
          </cell>
          <cell r="M19">
            <v>23300</v>
          </cell>
          <cell r="O19">
            <v>6230</v>
          </cell>
          <cell r="P19">
            <v>7904</v>
          </cell>
          <cell r="Q19">
            <v>1674</v>
          </cell>
        </row>
        <row r="20">
          <cell r="D20">
            <v>3955</v>
          </cell>
          <cell r="E20">
            <v>3340</v>
          </cell>
          <cell r="F20">
            <v>2786</v>
          </cell>
          <cell r="G20">
            <v>3212</v>
          </cell>
          <cell r="H20">
            <v>4420</v>
          </cell>
          <cell r="I20">
            <v>3934</v>
          </cell>
          <cell r="J20">
            <v>3889</v>
          </cell>
          <cell r="K20">
            <v>5000</v>
          </cell>
          <cell r="L20">
            <v>5000</v>
          </cell>
          <cell r="M20">
            <v>5000</v>
          </cell>
          <cell r="O20">
            <v>1340</v>
          </cell>
          <cell r="P20">
            <v>2774</v>
          </cell>
          <cell r="Q20">
            <v>1434</v>
          </cell>
        </row>
        <row r="21">
          <cell r="D21">
            <v>1816</v>
          </cell>
          <cell r="E21">
            <v>1581</v>
          </cell>
          <cell r="F21">
            <v>1627</v>
          </cell>
          <cell r="G21">
            <v>1047</v>
          </cell>
          <cell r="H21">
            <v>4814</v>
          </cell>
          <cell r="I21">
            <v>12632</v>
          </cell>
          <cell r="J21">
            <v>8982</v>
          </cell>
          <cell r="K21">
            <v>1000</v>
          </cell>
          <cell r="L21">
            <v>1000</v>
          </cell>
          <cell r="M21">
            <v>1000</v>
          </cell>
          <cell r="O21">
            <v>4834</v>
          </cell>
          <cell r="P21">
            <v>355</v>
          </cell>
          <cell r="Q21">
            <v>-4479</v>
          </cell>
        </row>
        <row r="22">
          <cell r="D22">
            <v>42398</v>
          </cell>
          <cell r="E22">
            <v>47013</v>
          </cell>
          <cell r="F22">
            <v>39889</v>
          </cell>
          <cell r="G22">
            <v>46660</v>
          </cell>
          <cell r="H22">
            <v>55257</v>
          </cell>
          <cell r="I22">
            <v>70247</v>
          </cell>
          <cell r="J22">
            <v>69238</v>
          </cell>
          <cell r="K22">
            <v>38000</v>
          </cell>
          <cell r="L22">
            <v>38000</v>
          </cell>
          <cell r="M22">
            <v>38000</v>
          </cell>
          <cell r="O22">
            <v>29568</v>
          </cell>
          <cell r="P22">
            <v>13460</v>
          </cell>
          <cell r="Q22">
            <v>-16108</v>
          </cell>
        </row>
        <row r="25">
          <cell r="D25">
            <v>-400</v>
          </cell>
          <cell r="E25">
            <v>49</v>
          </cell>
          <cell r="F25">
            <v>-103</v>
          </cell>
          <cell r="G25">
            <v>-955</v>
          </cell>
          <cell r="H25">
            <v>-343</v>
          </cell>
          <cell r="I25">
            <v>-170</v>
          </cell>
          <cell r="J25">
            <v>-876</v>
          </cell>
          <cell r="K25" t="str">
            <v>-</v>
          </cell>
          <cell r="L25" t="str">
            <v>-</v>
          </cell>
          <cell r="M25" t="str">
            <v>-</v>
          </cell>
          <cell r="O25">
            <v>-647</v>
          </cell>
          <cell r="P25" t="str">
            <v>-</v>
          </cell>
          <cell r="Q25">
            <v>647</v>
          </cell>
        </row>
        <row r="26">
          <cell r="D26">
            <v>-2902</v>
          </cell>
          <cell r="E26">
            <v>-451</v>
          </cell>
          <cell r="F26">
            <v>-99</v>
          </cell>
          <cell r="G26">
            <v>986</v>
          </cell>
          <cell r="H26">
            <v>2018</v>
          </cell>
          <cell r="I26">
            <v>1088</v>
          </cell>
          <cell r="J26">
            <v>-412</v>
          </cell>
          <cell r="K26">
            <v>1300</v>
          </cell>
          <cell r="L26">
            <v>1300</v>
          </cell>
          <cell r="M26">
            <v>1300</v>
          </cell>
          <cell r="O26">
            <v>-1437</v>
          </cell>
          <cell r="P26">
            <v>-778</v>
          </cell>
          <cell r="Q26">
            <v>659</v>
          </cell>
        </row>
        <row r="27">
          <cell r="D27">
            <v>196</v>
          </cell>
          <cell r="E27">
            <v>228</v>
          </cell>
          <cell r="F27">
            <v>510</v>
          </cell>
          <cell r="G27">
            <v>436</v>
          </cell>
          <cell r="H27">
            <v>466</v>
          </cell>
          <cell r="I27">
            <v>-341</v>
          </cell>
          <cell r="J27">
            <v>-401</v>
          </cell>
          <cell r="K27">
            <v>-1200</v>
          </cell>
          <cell r="L27">
            <v>-1200</v>
          </cell>
          <cell r="M27">
            <v>-1200</v>
          </cell>
          <cell r="O27">
            <v>-336</v>
          </cell>
          <cell r="P27">
            <v>-605</v>
          </cell>
          <cell r="Q27">
            <v>-269</v>
          </cell>
        </row>
        <row r="28">
          <cell r="D28">
            <v>-126</v>
          </cell>
          <cell r="E28">
            <v>342</v>
          </cell>
          <cell r="F28">
            <v>93</v>
          </cell>
          <cell r="G28">
            <v>-53</v>
          </cell>
          <cell r="H28">
            <v>-337</v>
          </cell>
          <cell r="I28">
            <v>-475</v>
          </cell>
          <cell r="J28">
            <v>-776</v>
          </cell>
          <cell r="K28">
            <v>-900</v>
          </cell>
          <cell r="L28">
            <v>-900</v>
          </cell>
          <cell r="M28">
            <v>-900</v>
          </cell>
          <cell r="O28">
            <v>-537</v>
          </cell>
          <cell r="P28">
            <v>-447</v>
          </cell>
          <cell r="Q28">
            <v>90</v>
          </cell>
        </row>
        <row r="29">
          <cell r="D29">
            <v>-3232</v>
          </cell>
          <cell r="E29">
            <v>168</v>
          </cell>
          <cell r="F29">
            <v>401</v>
          </cell>
          <cell r="G29">
            <v>413</v>
          </cell>
          <cell r="H29">
            <v>1804</v>
          </cell>
          <cell r="I29">
            <v>101</v>
          </cell>
          <cell r="J29">
            <v>-2467</v>
          </cell>
          <cell r="K29">
            <v>-800</v>
          </cell>
          <cell r="L29">
            <v>-800</v>
          </cell>
          <cell r="M29">
            <v>-800</v>
          </cell>
          <cell r="O29">
            <v>-2956</v>
          </cell>
          <cell r="P29">
            <v>-1829</v>
          </cell>
          <cell r="Q29">
            <v>1127</v>
          </cell>
        </row>
      </sheetData>
      <sheetData sheetId="16"/>
      <sheetData sheetId="17">
        <row r="8">
          <cell r="C8">
            <v>222220</v>
          </cell>
          <cell r="D8">
            <v>124549</v>
          </cell>
          <cell r="E8">
            <v>193577</v>
          </cell>
          <cell r="F8">
            <v>174788</v>
          </cell>
          <cell r="G8">
            <v>204294</v>
          </cell>
          <cell r="H8">
            <v>80550</v>
          </cell>
          <cell r="I8">
            <v>161960</v>
          </cell>
          <cell r="J8">
            <v>319106</v>
          </cell>
          <cell r="K8">
            <v>126264</v>
          </cell>
          <cell r="L8">
            <v>181252</v>
          </cell>
          <cell r="M8">
            <v>153445</v>
          </cell>
          <cell r="N8">
            <v>436778</v>
          </cell>
          <cell r="O8">
            <v>262564</v>
          </cell>
          <cell r="P8">
            <v>154181</v>
          </cell>
        </row>
        <row r="9">
          <cell r="C9">
            <v>102475</v>
          </cell>
          <cell r="D9">
            <v>129717</v>
          </cell>
          <cell r="E9">
            <v>140125</v>
          </cell>
          <cell r="F9">
            <v>183527</v>
          </cell>
          <cell r="G9">
            <v>121563</v>
          </cell>
          <cell r="H9">
            <v>148397</v>
          </cell>
          <cell r="I9">
            <v>143472</v>
          </cell>
          <cell r="J9">
            <v>197091</v>
          </cell>
          <cell r="K9">
            <v>125441</v>
          </cell>
          <cell r="L9">
            <v>142273</v>
          </cell>
          <cell r="M9">
            <v>157026</v>
          </cell>
          <cell r="N9">
            <v>220482</v>
          </cell>
          <cell r="O9">
            <v>141745</v>
          </cell>
          <cell r="P9">
            <v>156788</v>
          </cell>
        </row>
        <row r="10">
          <cell r="C10">
            <v>15021</v>
          </cell>
          <cell r="D10">
            <v>19351</v>
          </cell>
          <cell r="E10">
            <v>26979</v>
          </cell>
          <cell r="F10">
            <v>33950</v>
          </cell>
          <cell r="G10">
            <v>19340</v>
          </cell>
          <cell r="H10">
            <v>23417</v>
          </cell>
          <cell r="I10">
            <v>29281</v>
          </cell>
          <cell r="J10">
            <v>42146</v>
          </cell>
          <cell r="K10">
            <v>19280</v>
          </cell>
          <cell r="L10">
            <v>19779</v>
          </cell>
          <cell r="M10">
            <v>29876</v>
          </cell>
          <cell r="N10">
            <v>40131</v>
          </cell>
          <cell r="O10">
            <v>23498</v>
          </cell>
          <cell r="P10">
            <v>25948</v>
          </cell>
        </row>
        <row r="11">
          <cell r="C11">
            <v>18345</v>
          </cell>
          <cell r="D11">
            <v>14911</v>
          </cell>
          <cell r="E11">
            <v>18583</v>
          </cell>
          <cell r="F11">
            <v>19138</v>
          </cell>
          <cell r="G11">
            <v>20218</v>
          </cell>
          <cell r="H11">
            <v>19375</v>
          </cell>
          <cell r="I11">
            <v>22699</v>
          </cell>
          <cell r="J11">
            <v>24946</v>
          </cell>
          <cell r="K11">
            <v>23335</v>
          </cell>
          <cell r="L11">
            <v>23505</v>
          </cell>
          <cell r="M11">
            <v>26762</v>
          </cell>
          <cell r="N11">
            <v>23272</v>
          </cell>
          <cell r="O11">
            <v>25906</v>
          </cell>
          <cell r="P11">
            <v>27069</v>
          </cell>
        </row>
        <row r="12">
          <cell r="C12">
            <v>-3324</v>
          </cell>
          <cell r="D12">
            <v>4440</v>
          </cell>
          <cell r="E12">
            <v>8395</v>
          </cell>
          <cell r="F12">
            <v>14812</v>
          </cell>
          <cell r="G12">
            <v>-878</v>
          </cell>
          <cell r="H12">
            <v>4041</v>
          </cell>
          <cell r="I12">
            <v>6583</v>
          </cell>
          <cell r="J12">
            <v>17200</v>
          </cell>
          <cell r="K12">
            <v>-4055</v>
          </cell>
          <cell r="L12">
            <v>-3726</v>
          </cell>
          <cell r="M12">
            <v>3115</v>
          </cell>
          <cell r="N12">
            <v>16858</v>
          </cell>
          <cell r="O12">
            <v>-2407</v>
          </cell>
          <cell r="P12">
            <v>-1121</v>
          </cell>
        </row>
        <row r="13">
          <cell r="C13">
            <v>1733</v>
          </cell>
          <cell r="D13">
            <v>893</v>
          </cell>
          <cell r="E13">
            <v>34</v>
          </cell>
          <cell r="F13">
            <v>3262</v>
          </cell>
          <cell r="G13">
            <v>746</v>
          </cell>
          <cell r="H13">
            <v>594</v>
          </cell>
          <cell r="I13">
            <v>1034</v>
          </cell>
          <cell r="J13">
            <v>955</v>
          </cell>
          <cell r="K13">
            <v>1831</v>
          </cell>
          <cell r="L13">
            <v>1229</v>
          </cell>
          <cell r="M13">
            <v>2017</v>
          </cell>
          <cell r="N13">
            <v>5051</v>
          </cell>
          <cell r="O13">
            <v>1962</v>
          </cell>
          <cell r="P13">
            <v>3012</v>
          </cell>
        </row>
        <row r="14">
          <cell r="C14">
            <v>546</v>
          </cell>
          <cell r="D14">
            <v>1286</v>
          </cell>
          <cell r="E14">
            <v>1192</v>
          </cell>
          <cell r="F14">
            <v>1575</v>
          </cell>
          <cell r="G14">
            <v>1930</v>
          </cell>
          <cell r="H14">
            <v>1934</v>
          </cell>
          <cell r="I14">
            <v>2338</v>
          </cell>
          <cell r="J14">
            <v>-256</v>
          </cell>
          <cell r="K14">
            <v>2507</v>
          </cell>
          <cell r="L14">
            <v>1101</v>
          </cell>
          <cell r="M14">
            <v>1766</v>
          </cell>
          <cell r="N14">
            <v>3325</v>
          </cell>
          <cell r="O14">
            <v>2470</v>
          </cell>
          <cell r="P14">
            <v>71</v>
          </cell>
        </row>
        <row r="15">
          <cell r="C15">
            <v>-2137</v>
          </cell>
          <cell r="D15">
            <v>4047</v>
          </cell>
          <cell r="E15">
            <v>7237</v>
          </cell>
          <cell r="F15">
            <v>16499</v>
          </cell>
          <cell r="G15">
            <v>-2062</v>
          </cell>
          <cell r="H15">
            <v>2701</v>
          </cell>
          <cell r="I15">
            <v>5278</v>
          </cell>
          <cell r="J15">
            <v>18412</v>
          </cell>
          <cell r="K15">
            <v>-4731</v>
          </cell>
          <cell r="L15">
            <v>-3598</v>
          </cell>
          <cell r="M15">
            <v>3366</v>
          </cell>
          <cell r="N15">
            <v>18584</v>
          </cell>
          <cell r="O15">
            <v>-2915</v>
          </cell>
          <cell r="P15">
            <v>1820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2934</v>
          </cell>
          <cell r="J16">
            <v>-18</v>
          </cell>
          <cell r="K16">
            <v>0</v>
          </cell>
          <cell r="L16">
            <v>0</v>
          </cell>
          <cell r="M16">
            <v>0</v>
          </cell>
          <cell r="N16">
            <v>2037</v>
          </cell>
          <cell r="O16">
            <v>4477</v>
          </cell>
          <cell r="P16">
            <v>7490</v>
          </cell>
        </row>
        <row r="17">
          <cell r="C17">
            <v>0</v>
          </cell>
          <cell r="D17">
            <v>328</v>
          </cell>
          <cell r="E17">
            <v>-70</v>
          </cell>
          <cell r="F17">
            <v>1306</v>
          </cell>
          <cell r="G17">
            <v>0</v>
          </cell>
          <cell r="H17">
            <v>0</v>
          </cell>
          <cell r="I17">
            <v>0</v>
          </cell>
          <cell r="J17">
            <v>3567</v>
          </cell>
          <cell r="K17">
            <v>0</v>
          </cell>
          <cell r="L17">
            <v>0</v>
          </cell>
          <cell r="M17">
            <v>3228</v>
          </cell>
          <cell r="N17">
            <v>1391</v>
          </cell>
          <cell r="O17">
            <v>0</v>
          </cell>
          <cell r="P17">
            <v>2507</v>
          </cell>
        </row>
        <row r="18">
          <cell r="C18">
            <v>-1886</v>
          </cell>
          <cell r="D18">
            <v>2236</v>
          </cell>
          <cell r="E18">
            <v>5608</v>
          </cell>
          <cell r="F18">
            <v>13041</v>
          </cell>
          <cell r="G18">
            <v>-2813</v>
          </cell>
          <cell r="H18">
            <v>1674</v>
          </cell>
          <cell r="I18">
            <v>6532</v>
          </cell>
          <cell r="J18">
            <v>16710</v>
          </cell>
          <cell r="K18">
            <v>-3632</v>
          </cell>
          <cell r="L18">
            <v>-1876</v>
          </cell>
          <cell r="M18">
            <v>-803</v>
          </cell>
          <cell r="N18">
            <v>17448</v>
          </cell>
          <cell r="O18">
            <v>94</v>
          </cell>
          <cell r="P18">
            <v>4953</v>
          </cell>
        </row>
        <row r="26">
          <cell r="C26">
            <v>101145</v>
          </cell>
          <cell r="D26">
            <v>85227</v>
          </cell>
          <cell r="E26">
            <v>59912</v>
          </cell>
          <cell r="F26">
            <v>71605</v>
          </cell>
          <cell r="G26">
            <v>89526</v>
          </cell>
          <cell r="H26">
            <v>59987</v>
          </cell>
          <cell r="I26">
            <v>49612</v>
          </cell>
          <cell r="J26">
            <v>70763</v>
          </cell>
          <cell r="K26">
            <v>53250</v>
          </cell>
          <cell r="L26">
            <v>50399</v>
          </cell>
          <cell r="M26">
            <v>68770</v>
          </cell>
          <cell r="N26">
            <v>78010</v>
          </cell>
          <cell r="O26">
            <v>77647</v>
          </cell>
          <cell r="P26">
            <v>89414</v>
          </cell>
        </row>
        <row r="27">
          <cell r="C27">
            <v>176004</v>
          </cell>
          <cell r="D27">
            <v>183417</v>
          </cell>
          <cell r="E27">
            <v>214710</v>
          </cell>
          <cell r="F27">
            <v>254710</v>
          </cell>
          <cell r="G27">
            <v>191069</v>
          </cell>
          <cell r="H27">
            <v>191291</v>
          </cell>
          <cell r="I27">
            <v>231847</v>
          </cell>
          <cell r="J27">
            <v>251102</v>
          </cell>
          <cell r="K27">
            <v>220056</v>
          </cell>
          <cell r="L27">
            <v>231674</v>
          </cell>
          <cell r="M27">
            <v>268562</v>
          </cell>
          <cell r="N27">
            <v>283782</v>
          </cell>
          <cell r="O27">
            <v>232261</v>
          </cell>
          <cell r="P27">
            <v>236302</v>
          </cell>
        </row>
        <row r="28">
          <cell r="C28">
            <v>152940</v>
          </cell>
          <cell r="D28">
            <v>158185</v>
          </cell>
          <cell r="E28">
            <v>185048</v>
          </cell>
          <cell r="F28">
            <v>234806</v>
          </cell>
          <cell r="G28">
            <v>166262</v>
          </cell>
          <cell r="H28">
            <v>162809</v>
          </cell>
          <cell r="I28">
            <v>198333</v>
          </cell>
          <cell r="J28">
            <v>228020</v>
          </cell>
          <cell r="K28">
            <v>194411</v>
          </cell>
          <cell r="L28">
            <v>201777</v>
          </cell>
          <cell r="M28">
            <v>232075</v>
          </cell>
          <cell r="N28">
            <v>261165</v>
          </cell>
          <cell r="O28">
            <v>212902</v>
          </cell>
          <cell r="P28">
            <v>213207</v>
          </cell>
        </row>
        <row r="29">
          <cell r="C29">
            <v>23064</v>
          </cell>
          <cell r="D29">
            <v>25232</v>
          </cell>
          <cell r="E29">
            <v>29662</v>
          </cell>
          <cell r="F29">
            <v>19904</v>
          </cell>
          <cell r="G29">
            <v>24807</v>
          </cell>
          <cell r="H29">
            <v>28482</v>
          </cell>
          <cell r="I29">
            <v>33514</v>
          </cell>
          <cell r="J29">
            <v>23082</v>
          </cell>
          <cell r="K29">
            <v>25645</v>
          </cell>
          <cell r="L29">
            <v>29897</v>
          </cell>
          <cell r="M29">
            <v>36487</v>
          </cell>
          <cell r="N29">
            <v>22617</v>
          </cell>
          <cell r="O29">
            <v>19359</v>
          </cell>
          <cell r="P29">
            <v>23095</v>
          </cell>
        </row>
        <row r="30">
          <cell r="C30">
            <v>99701</v>
          </cell>
          <cell r="D30">
            <v>99797</v>
          </cell>
          <cell r="E30">
            <v>101253</v>
          </cell>
          <cell r="F30">
            <v>104478</v>
          </cell>
          <cell r="G30">
            <v>107345</v>
          </cell>
          <cell r="H30">
            <v>108495</v>
          </cell>
          <cell r="I30">
            <v>120690</v>
          </cell>
          <cell r="J30">
            <v>136060</v>
          </cell>
          <cell r="K30">
            <v>131773</v>
          </cell>
          <cell r="L30">
            <v>133232</v>
          </cell>
          <cell r="M30">
            <v>141290</v>
          </cell>
          <cell r="N30">
            <v>143642</v>
          </cell>
          <cell r="O30">
            <v>144437</v>
          </cell>
          <cell r="P30">
            <v>146732</v>
          </cell>
        </row>
        <row r="31">
          <cell r="C31">
            <v>15944</v>
          </cell>
          <cell r="D31">
            <v>16045</v>
          </cell>
          <cell r="E31">
            <v>15220</v>
          </cell>
          <cell r="F31">
            <v>19258</v>
          </cell>
          <cell r="G31">
            <v>31255</v>
          </cell>
          <cell r="H31">
            <v>29805</v>
          </cell>
          <cell r="I31">
            <v>40270</v>
          </cell>
          <cell r="J31">
            <v>41218</v>
          </cell>
          <cell r="K31">
            <v>44810</v>
          </cell>
          <cell r="L31">
            <v>45542</v>
          </cell>
          <cell r="M31">
            <v>47210</v>
          </cell>
          <cell r="N31">
            <v>62940</v>
          </cell>
          <cell r="O31">
            <v>62346</v>
          </cell>
          <cell r="P31">
            <v>59341</v>
          </cell>
        </row>
        <row r="32">
          <cell r="C32">
            <v>5153</v>
          </cell>
          <cell r="D32">
            <v>5051</v>
          </cell>
          <cell r="E32">
            <v>4279</v>
          </cell>
          <cell r="F32">
            <v>4259</v>
          </cell>
          <cell r="G32">
            <v>16212</v>
          </cell>
          <cell r="H32">
            <v>12845</v>
          </cell>
          <cell r="I32">
            <v>19928</v>
          </cell>
          <cell r="J32">
            <v>14060</v>
          </cell>
          <cell r="K32">
            <v>15330</v>
          </cell>
          <cell r="L32">
            <v>15214</v>
          </cell>
          <cell r="M32">
            <v>15482</v>
          </cell>
          <cell r="N32">
            <v>31105</v>
          </cell>
          <cell r="O32">
            <v>30324</v>
          </cell>
          <cell r="P32">
            <v>28472</v>
          </cell>
        </row>
        <row r="33">
          <cell r="C33">
            <v>10791</v>
          </cell>
          <cell r="D33">
            <v>10994</v>
          </cell>
          <cell r="E33">
            <v>10940</v>
          </cell>
          <cell r="F33">
            <v>14999</v>
          </cell>
          <cell r="G33">
            <v>15043</v>
          </cell>
          <cell r="H33">
            <v>16960</v>
          </cell>
          <cell r="I33">
            <v>20341</v>
          </cell>
          <cell r="J33">
            <v>27158</v>
          </cell>
          <cell r="K33">
            <v>29480</v>
          </cell>
          <cell r="L33">
            <v>30328</v>
          </cell>
          <cell r="M33">
            <v>31728</v>
          </cell>
          <cell r="N33">
            <v>31834</v>
          </cell>
          <cell r="O33">
            <v>32022</v>
          </cell>
          <cell r="P33">
            <v>30869</v>
          </cell>
        </row>
        <row r="34">
          <cell r="C34">
            <v>73325</v>
          </cell>
          <cell r="D34">
            <v>75079</v>
          </cell>
          <cell r="E34">
            <v>78283</v>
          </cell>
          <cell r="F34">
            <v>83542</v>
          </cell>
          <cell r="G34">
            <v>91125</v>
          </cell>
          <cell r="H34">
            <v>93635</v>
          </cell>
          <cell r="I34">
            <v>97944</v>
          </cell>
          <cell r="J34">
            <v>110523</v>
          </cell>
          <cell r="K34">
            <v>114670</v>
          </cell>
          <cell r="L34">
            <v>121997</v>
          </cell>
          <cell r="M34">
            <v>129385</v>
          </cell>
          <cell r="N34">
            <v>150266</v>
          </cell>
          <cell r="O34">
            <v>159702</v>
          </cell>
          <cell r="P34">
            <v>162911</v>
          </cell>
        </row>
        <row r="35">
          <cell r="C35">
            <v>466119</v>
          </cell>
          <cell r="D35">
            <v>459565</v>
          </cell>
          <cell r="E35">
            <v>469378</v>
          </cell>
          <cell r="F35">
            <v>533593</v>
          </cell>
          <cell r="G35">
            <v>510320</v>
          </cell>
          <cell r="H35">
            <v>483213</v>
          </cell>
          <cell r="I35">
            <v>540363</v>
          </cell>
          <cell r="J35">
            <v>609666</v>
          </cell>
          <cell r="K35">
            <v>564559</v>
          </cell>
          <cell r="L35">
            <v>582844</v>
          </cell>
          <cell r="M35">
            <v>655217</v>
          </cell>
          <cell r="N35">
            <v>718640</v>
          </cell>
          <cell r="O35">
            <v>676393</v>
          </cell>
          <cell r="P35">
            <v>694700</v>
          </cell>
        </row>
        <row r="37">
          <cell r="C37">
            <v>168309</v>
          </cell>
          <cell r="D37">
            <v>160817</v>
          </cell>
          <cell r="E37">
            <v>163412</v>
          </cell>
          <cell r="F37">
            <v>190758</v>
          </cell>
          <cell r="G37">
            <v>176344</v>
          </cell>
          <cell r="H37">
            <v>166344</v>
          </cell>
          <cell r="I37">
            <v>171711</v>
          </cell>
          <cell r="J37">
            <v>188226</v>
          </cell>
          <cell r="K37">
            <v>183585</v>
          </cell>
          <cell r="L37">
            <v>185552</v>
          </cell>
          <cell r="M37">
            <v>214544</v>
          </cell>
          <cell r="N37">
            <v>221150</v>
          </cell>
          <cell r="O37">
            <v>216455</v>
          </cell>
          <cell r="P37">
            <v>228946</v>
          </cell>
        </row>
        <row r="38">
          <cell r="C38">
            <v>53783</v>
          </cell>
          <cell r="D38">
            <v>46585</v>
          </cell>
          <cell r="E38">
            <v>49906</v>
          </cell>
          <cell r="F38">
            <v>57933</v>
          </cell>
          <cell r="G38">
            <v>55770</v>
          </cell>
          <cell r="H38">
            <v>47797</v>
          </cell>
          <cell r="I38">
            <v>51309</v>
          </cell>
          <cell r="J38">
            <v>65823</v>
          </cell>
          <cell r="K38">
            <v>50839</v>
          </cell>
          <cell r="L38">
            <v>54164</v>
          </cell>
          <cell r="M38">
            <v>49894</v>
          </cell>
          <cell r="N38">
            <v>67135</v>
          </cell>
          <cell r="O38">
            <v>52150</v>
          </cell>
          <cell r="P38">
            <v>53159</v>
          </cell>
        </row>
        <row r="39">
          <cell r="C39">
            <v>57315</v>
          </cell>
          <cell r="D39">
            <v>63543</v>
          </cell>
          <cell r="E39">
            <v>64453</v>
          </cell>
          <cell r="F39">
            <v>84084</v>
          </cell>
          <cell r="G39">
            <v>64748</v>
          </cell>
          <cell r="H39">
            <v>68914</v>
          </cell>
          <cell r="I39">
            <v>70496</v>
          </cell>
          <cell r="J39">
            <v>81803</v>
          </cell>
          <cell r="K39">
            <v>75443</v>
          </cell>
          <cell r="L39">
            <v>73832</v>
          </cell>
          <cell r="M39">
            <v>81846</v>
          </cell>
          <cell r="N39">
            <v>99162</v>
          </cell>
          <cell r="O39">
            <v>84272</v>
          </cell>
          <cell r="P39">
            <v>93448</v>
          </cell>
        </row>
        <row r="40">
          <cell r="C40">
            <v>57211</v>
          </cell>
          <cell r="D40">
            <v>50689</v>
          </cell>
          <cell r="E40">
            <v>49053</v>
          </cell>
          <cell r="F40">
            <v>48741</v>
          </cell>
          <cell r="G40">
            <v>55826</v>
          </cell>
          <cell r="H40">
            <v>49633</v>
          </cell>
          <cell r="I40">
            <v>49906</v>
          </cell>
          <cell r="J40">
            <v>40600</v>
          </cell>
          <cell r="K40">
            <v>57303</v>
          </cell>
          <cell r="L40">
            <v>57556</v>
          </cell>
          <cell r="M40">
            <v>82804</v>
          </cell>
          <cell r="N40">
            <v>54853</v>
          </cell>
          <cell r="O40">
            <v>80033</v>
          </cell>
          <cell r="P40">
            <v>82339</v>
          </cell>
        </row>
        <row r="41">
          <cell r="C41">
            <v>87619</v>
          </cell>
          <cell r="D41">
            <v>86936</v>
          </cell>
          <cell r="E41">
            <v>87300</v>
          </cell>
          <cell r="F41">
            <v>91441</v>
          </cell>
          <cell r="G41">
            <v>85252</v>
          </cell>
          <cell r="H41">
            <v>74247</v>
          </cell>
          <cell r="I41">
            <v>112113</v>
          </cell>
          <cell r="J41">
            <v>135763</v>
          </cell>
          <cell r="K41">
            <v>107469</v>
          </cell>
          <cell r="L41">
            <v>127102</v>
          </cell>
          <cell r="M41">
            <v>164789</v>
          </cell>
          <cell r="N41">
            <v>184055</v>
          </cell>
          <cell r="O41">
            <v>137554</v>
          </cell>
          <cell r="P41">
            <v>144130</v>
          </cell>
        </row>
        <row r="42">
          <cell r="C42">
            <v>57619</v>
          </cell>
          <cell r="D42">
            <v>56936</v>
          </cell>
          <cell r="E42">
            <v>57300</v>
          </cell>
          <cell r="F42">
            <v>61441</v>
          </cell>
          <cell r="G42">
            <v>55252</v>
          </cell>
          <cell r="H42">
            <v>54247</v>
          </cell>
          <cell r="I42">
            <v>92113</v>
          </cell>
          <cell r="J42">
            <v>115763</v>
          </cell>
          <cell r="K42">
            <v>87469</v>
          </cell>
          <cell r="L42">
            <v>117102</v>
          </cell>
          <cell r="M42">
            <v>154789</v>
          </cell>
          <cell r="N42">
            <v>174055</v>
          </cell>
          <cell r="O42">
            <v>127554</v>
          </cell>
          <cell r="P42">
            <v>134130</v>
          </cell>
        </row>
        <row r="43">
          <cell r="C43">
            <v>30000</v>
          </cell>
          <cell r="D43">
            <v>30000</v>
          </cell>
          <cell r="E43">
            <v>30000</v>
          </cell>
          <cell r="F43">
            <v>30000</v>
          </cell>
          <cell r="G43">
            <v>30000</v>
          </cell>
          <cell r="H43">
            <v>20000</v>
          </cell>
          <cell r="I43">
            <v>20000</v>
          </cell>
          <cell r="J43">
            <v>20000</v>
          </cell>
          <cell r="K43">
            <v>20000</v>
          </cell>
          <cell r="L43">
            <v>10000</v>
          </cell>
          <cell r="M43">
            <v>10000</v>
          </cell>
          <cell r="N43">
            <v>10000</v>
          </cell>
          <cell r="O43">
            <v>10000</v>
          </cell>
          <cell r="P43">
            <v>10000</v>
          </cell>
        </row>
        <row r="44">
          <cell r="C44">
            <v>69859</v>
          </cell>
          <cell r="D44">
            <v>68373</v>
          </cell>
          <cell r="E44">
            <v>70202</v>
          </cell>
          <cell r="F44">
            <v>82448</v>
          </cell>
          <cell r="G44">
            <v>81046</v>
          </cell>
          <cell r="H44">
            <v>75557</v>
          </cell>
          <cell r="I44">
            <v>81645</v>
          </cell>
          <cell r="J44">
            <v>87782</v>
          </cell>
          <cell r="K44">
            <v>83622</v>
          </cell>
          <cell r="L44">
            <v>83400</v>
          </cell>
          <cell r="M44">
            <v>88990</v>
          </cell>
          <cell r="N44">
            <v>110034</v>
          </cell>
          <cell r="O44">
            <v>120178</v>
          </cell>
          <cell r="P44">
            <v>114935</v>
          </cell>
        </row>
        <row r="45">
          <cell r="C45">
            <v>325787</v>
          </cell>
          <cell r="D45">
            <v>316126</v>
          </cell>
          <cell r="E45">
            <v>320914</v>
          </cell>
          <cell r="F45">
            <v>364647</v>
          </cell>
          <cell r="G45">
            <v>342642</v>
          </cell>
          <cell r="H45">
            <v>316148</v>
          </cell>
          <cell r="I45">
            <v>365469</v>
          </cell>
          <cell r="J45">
            <v>411771</v>
          </cell>
          <cell r="K45">
            <v>374676</v>
          </cell>
          <cell r="L45">
            <v>396054</v>
          </cell>
          <cell r="M45">
            <v>468323</v>
          </cell>
          <cell r="N45">
            <v>515239</v>
          </cell>
          <cell r="O45">
            <v>474187</v>
          </cell>
          <cell r="P45">
            <v>488011</v>
          </cell>
        </row>
        <row r="46">
          <cell r="C46">
            <v>134731</v>
          </cell>
          <cell r="D46">
            <v>137774</v>
          </cell>
          <cell r="E46">
            <v>142865</v>
          </cell>
          <cell r="F46">
            <v>162657</v>
          </cell>
          <cell r="G46">
            <v>161206</v>
          </cell>
          <cell r="H46">
            <v>160799</v>
          </cell>
          <cell r="I46">
            <v>166330</v>
          </cell>
          <cell r="J46">
            <v>189364</v>
          </cell>
          <cell r="K46">
            <v>181236</v>
          </cell>
          <cell r="L46">
            <v>177895</v>
          </cell>
          <cell r="M46">
            <v>176652</v>
          </cell>
          <cell r="N46">
            <v>196812</v>
          </cell>
          <cell r="O46">
            <v>196400</v>
          </cell>
          <cell r="P46">
            <v>200487</v>
          </cell>
        </row>
        <row r="47">
          <cell r="C47">
            <v>5600</v>
          </cell>
          <cell r="D47">
            <v>5664</v>
          </cell>
          <cell r="E47">
            <v>5597</v>
          </cell>
          <cell r="F47">
            <v>6288</v>
          </cell>
          <cell r="G47">
            <v>6470</v>
          </cell>
          <cell r="H47">
            <v>6264</v>
          </cell>
          <cell r="I47">
            <v>8563</v>
          </cell>
          <cell r="J47">
            <v>8530</v>
          </cell>
          <cell r="K47">
            <v>8646</v>
          </cell>
          <cell r="L47">
            <v>8893</v>
          </cell>
          <cell r="M47">
            <v>10240</v>
          </cell>
          <cell r="N47">
            <v>6588</v>
          </cell>
          <cell r="O47">
            <v>5806</v>
          </cell>
          <cell r="P47">
            <v>6201</v>
          </cell>
        </row>
        <row r="48">
          <cell r="C48">
            <v>140332</v>
          </cell>
          <cell r="D48">
            <v>143438</v>
          </cell>
          <cell r="E48">
            <v>148463</v>
          </cell>
          <cell r="F48">
            <v>168946</v>
          </cell>
          <cell r="G48">
            <v>167678</v>
          </cell>
          <cell r="H48">
            <v>167064</v>
          </cell>
          <cell r="I48">
            <v>174894</v>
          </cell>
          <cell r="J48">
            <v>197895</v>
          </cell>
          <cell r="K48">
            <v>189883</v>
          </cell>
          <cell r="L48">
            <v>186789</v>
          </cell>
          <cell r="M48">
            <v>186893</v>
          </cell>
          <cell r="N48">
            <v>203400</v>
          </cell>
          <cell r="O48">
            <v>202206</v>
          </cell>
          <cell r="P48">
            <v>206688</v>
          </cell>
        </row>
        <row r="49">
          <cell r="C49">
            <v>466119</v>
          </cell>
          <cell r="D49">
            <v>459565</v>
          </cell>
          <cell r="E49">
            <v>469378</v>
          </cell>
          <cell r="F49">
            <v>533593</v>
          </cell>
          <cell r="G49">
            <v>510320</v>
          </cell>
          <cell r="H49">
            <v>483213</v>
          </cell>
          <cell r="I49">
            <v>540363</v>
          </cell>
          <cell r="J49">
            <v>609666</v>
          </cell>
          <cell r="K49">
            <v>564559</v>
          </cell>
          <cell r="L49">
            <v>582844</v>
          </cell>
          <cell r="M49">
            <v>655217</v>
          </cell>
          <cell r="N49">
            <v>718640</v>
          </cell>
          <cell r="O49">
            <v>676393</v>
          </cell>
          <cell r="P49">
            <v>694700</v>
          </cell>
        </row>
        <row r="57">
          <cell r="C57">
            <v>21788</v>
          </cell>
          <cell r="D57">
            <v>8206</v>
          </cell>
          <cell r="E57">
            <v>-12992</v>
          </cell>
          <cell r="F57">
            <v>478</v>
          </cell>
          <cell r="G57">
            <v>46816</v>
          </cell>
          <cell r="H57">
            <v>35270</v>
          </cell>
          <cell r="I57">
            <v>6758</v>
          </cell>
          <cell r="J57">
            <v>24769</v>
          </cell>
          <cell r="K57">
            <v>17637</v>
          </cell>
          <cell r="L57">
            <v>-3551</v>
          </cell>
          <cell r="M57">
            <v>-3478</v>
          </cell>
          <cell r="N57">
            <v>11647</v>
          </cell>
          <cell r="O57">
            <v>45860</v>
          </cell>
          <cell r="P57">
            <v>53311</v>
          </cell>
        </row>
        <row r="58">
          <cell r="C58">
            <v>-16310</v>
          </cell>
          <cell r="D58">
            <v>-16606</v>
          </cell>
          <cell r="E58">
            <v>-15599</v>
          </cell>
          <cell r="F58">
            <v>-21491</v>
          </cell>
          <cell r="G58">
            <v>-21178</v>
          </cell>
          <cell r="H58">
            <v>-26805</v>
          </cell>
          <cell r="I58">
            <v>-42857</v>
          </cell>
          <cell r="J58">
            <v>-56573</v>
          </cell>
          <cell r="K58">
            <v>1823</v>
          </cell>
          <cell r="L58">
            <v>-3742</v>
          </cell>
          <cell r="M58">
            <v>-19063</v>
          </cell>
          <cell r="N58">
            <v>-48035</v>
          </cell>
          <cell r="O58">
            <v>1623</v>
          </cell>
          <cell r="P58">
            <v>2939</v>
          </cell>
        </row>
        <row r="59">
          <cell r="C59">
            <v>-3531</v>
          </cell>
          <cell r="D59">
            <v>-3833</v>
          </cell>
          <cell r="E59">
            <v>-4159</v>
          </cell>
          <cell r="F59">
            <v>-2606</v>
          </cell>
          <cell r="G59">
            <v>-10484</v>
          </cell>
          <cell r="H59">
            <v>-21123</v>
          </cell>
          <cell r="I59">
            <v>12978</v>
          </cell>
          <cell r="J59">
            <v>30150</v>
          </cell>
          <cell r="K59">
            <v>-31874</v>
          </cell>
          <cell r="L59">
            <v>-12306</v>
          </cell>
          <cell r="M59">
            <v>23767</v>
          </cell>
          <cell r="N59">
            <v>41544</v>
          </cell>
          <cell r="O59">
            <v>-46988</v>
          </cell>
          <cell r="P59">
            <v>-40112</v>
          </cell>
        </row>
        <row r="60">
          <cell r="C60">
            <v>1811</v>
          </cell>
          <cell r="D60">
            <v>2293</v>
          </cell>
          <cell r="E60">
            <v>2533</v>
          </cell>
          <cell r="F60">
            <v>5019</v>
          </cell>
          <cell r="G60">
            <v>2824</v>
          </cell>
          <cell r="H60">
            <v>999</v>
          </cell>
          <cell r="I60">
            <v>1228</v>
          </cell>
          <cell r="J60">
            <v>584</v>
          </cell>
          <cell r="K60">
            <v>-3760</v>
          </cell>
          <cell r="L60">
            <v>544</v>
          </cell>
          <cell r="M60">
            <v>-1957</v>
          </cell>
          <cell r="N60">
            <v>3440</v>
          </cell>
          <cell r="O60">
            <v>-257</v>
          </cell>
          <cell r="P60">
            <v>-4134</v>
          </cell>
        </row>
        <row r="61">
          <cell r="C61">
            <v>3757</v>
          </cell>
          <cell r="D61">
            <v>-9941</v>
          </cell>
          <cell r="E61">
            <v>-30217</v>
          </cell>
          <cell r="F61">
            <v>-18599</v>
          </cell>
          <cell r="G61">
            <v>17977</v>
          </cell>
          <cell r="H61">
            <v>-11659</v>
          </cell>
          <cell r="I61">
            <v>-21892</v>
          </cell>
          <cell r="J61">
            <v>-1067</v>
          </cell>
          <cell r="K61">
            <v>-16174</v>
          </cell>
          <cell r="L61">
            <v>-19055</v>
          </cell>
          <cell r="M61">
            <v>-732</v>
          </cell>
          <cell r="N61">
            <v>8597</v>
          </cell>
          <cell r="O61">
            <v>239</v>
          </cell>
          <cell r="P61">
            <v>12004</v>
          </cell>
        </row>
        <row r="62">
          <cell r="C62">
            <v>84874</v>
          </cell>
          <cell r="D62">
            <v>84874</v>
          </cell>
          <cell r="E62">
            <v>84874</v>
          </cell>
          <cell r="F62">
            <v>84874</v>
          </cell>
          <cell r="G62">
            <v>69774</v>
          </cell>
          <cell r="H62">
            <v>69774</v>
          </cell>
          <cell r="I62">
            <v>69774</v>
          </cell>
          <cell r="J62">
            <v>69774</v>
          </cell>
          <cell r="K62">
            <v>68707</v>
          </cell>
          <cell r="L62">
            <v>68707</v>
          </cell>
          <cell r="M62">
            <v>68707</v>
          </cell>
          <cell r="N62">
            <v>68707</v>
          </cell>
          <cell r="O62">
            <v>77304</v>
          </cell>
          <cell r="P62">
            <v>77304</v>
          </cell>
        </row>
        <row r="63">
          <cell r="C63">
            <v>92132</v>
          </cell>
          <cell r="D63">
            <v>78433</v>
          </cell>
          <cell r="E63">
            <v>58157</v>
          </cell>
          <cell r="F63">
            <v>69774</v>
          </cell>
          <cell r="G63">
            <v>87752</v>
          </cell>
          <cell r="H63">
            <v>58114</v>
          </cell>
          <cell r="I63">
            <v>47882</v>
          </cell>
          <cell r="J63">
            <v>68707</v>
          </cell>
          <cell r="K63">
            <v>52533</v>
          </cell>
          <cell r="L63">
            <v>49652</v>
          </cell>
          <cell r="M63">
            <v>67974</v>
          </cell>
          <cell r="N63">
            <v>77304</v>
          </cell>
          <cell r="O63">
            <v>77543</v>
          </cell>
          <cell r="P63">
            <v>89308</v>
          </cell>
        </row>
      </sheetData>
      <sheetData sheetId="18">
        <row r="7">
          <cell r="C7">
            <v>12028</v>
          </cell>
          <cell r="D7">
            <v>26389</v>
          </cell>
          <cell r="E7">
            <v>93454</v>
          </cell>
          <cell r="F7">
            <v>63003</v>
          </cell>
          <cell r="G7">
            <v>43200</v>
          </cell>
          <cell r="H7">
            <v>13972</v>
          </cell>
          <cell r="I7">
            <v>90443</v>
          </cell>
          <cell r="J7">
            <v>161770</v>
          </cell>
          <cell r="K7">
            <v>19333</v>
          </cell>
          <cell r="L7">
            <v>87009</v>
          </cell>
          <cell r="M7">
            <v>13673</v>
          </cell>
          <cell r="N7">
            <v>218269</v>
          </cell>
          <cell r="O7">
            <v>87579</v>
          </cell>
          <cell r="P7">
            <v>56733</v>
          </cell>
        </row>
        <row r="8">
          <cell r="C8">
            <v>172147</v>
          </cell>
          <cell r="D8">
            <v>59483</v>
          </cell>
          <cell r="E8">
            <v>44122</v>
          </cell>
          <cell r="F8">
            <v>88213</v>
          </cell>
          <cell r="G8">
            <v>132061</v>
          </cell>
          <cell r="H8">
            <v>40686</v>
          </cell>
          <cell r="I8">
            <v>39000</v>
          </cell>
          <cell r="J8">
            <v>96233</v>
          </cell>
          <cell r="K8">
            <v>67270</v>
          </cell>
          <cell r="L8">
            <v>59523</v>
          </cell>
          <cell r="M8">
            <v>98310</v>
          </cell>
          <cell r="N8">
            <v>162641</v>
          </cell>
          <cell r="O8">
            <v>114059</v>
          </cell>
          <cell r="P8">
            <v>68041</v>
          </cell>
        </row>
        <row r="9">
          <cell r="C9">
            <v>184175</v>
          </cell>
          <cell r="D9">
            <v>85872</v>
          </cell>
          <cell r="E9">
            <v>137576</v>
          </cell>
          <cell r="F9">
            <v>151216</v>
          </cell>
          <cell r="G9">
            <v>175262</v>
          </cell>
          <cell r="H9">
            <v>54658</v>
          </cell>
          <cell r="I9">
            <v>129446</v>
          </cell>
          <cell r="J9">
            <v>257997</v>
          </cell>
          <cell r="K9">
            <v>86603</v>
          </cell>
          <cell r="L9">
            <v>146531</v>
          </cell>
          <cell r="M9">
            <v>111984</v>
          </cell>
          <cell r="N9">
            <v>380909</v>
          </cell>
          <cell r="O9">
            <v>201636</v>
          </cell>
          <cell r="P9">
            <v>124777</v>
          </cell>
        </row>
        <row r="12">
          <cell r="C12">
            <v>44830</v>
          </cell>
          <cell r="D12">
            <v>60938</v>
          </cell>
          <cell r="E12">
            <v>59384</v>
          </cell>
          <cell r="F12">
            <v>67363</v>
          </cell>
          <cell r="G12">
            <v>51427</v>
          </cell>
          <cell r="H12">
            <v>65797</v>
          </cell>
          <cell r="I12">
            <v>56715</v>
          </cell>
          <cell r="J12">
            <v>69927</v>
          </cell>
          <cell r="K12">
            <v>51200</v>
          </cell>
          <cell r="L12">
            <v>54933</v>
          </cell>
          <cell r="M12">
            <v>69417</v>
          </cell>
          <cell r="N12">
            <v>80473</v>
          </cell>
          <cell r="O12">
            <v>60317</v>
          </cell>
          <cell r="P12">
            <v>66479</v>
          </cell>
        </row>
        <row r="13">
          <cell r="C13">
            <v>27221</v>
          </cell>
          <cell r="D13">
            <v>36210</v>
          </cell>
          <cell r="E13">
            <v>40742</v>
          </cell>
          <cell r="F13">
            <v>70594</v>
          </cell>
          <cell r="G13">
            <v>36474</v>
          </cell>
          <cell r="H13">
            <v>45751</v>
          </cell>
          <cell r="I13">
            <v>49525</v>
          </cell>
          <cell r="J13">
            <v>77858</v>
          </cell>
          <cell r="K13">
            <v>44908</v>
          </cell>
          <cell r="L13">
            <v>57003</v>
          </cell>
          <cell r="M13">
            <v>54013</v>
          </cell>
          <cell r="N13">
            <v>93283</v>
          </cell>
          <cell r="O13">
            <v>61081</v>
          </cell>
          <cell r="P13">
            <v>69368</v>
          </cell>
        </row>
        <row r="14">
          <cell r="C14">
            <v>72051</v>
          </cell>
          <cell r="D14">
            <v>97148</v>
          </cell>
          <cell r="E14">
            <v>100126</v>
          </cell>
          <cell r="F14">
            <v>137956</v>
          </cell>
          <cell r="G14">
            <v>87905</v>
          </cell>
          <cell r="H14">
            <v>111545</v>
          </cell>
          <cell r="I14">
            <v>106244</v>
          </cell>
          <cell r="J14">
            <v>147777</v>
          </cell>
          <cell r="K14">
            <v>96108</v>
          </cell>
          <cell r="L14">
            <v>111933</v>
          </cell>
          <cell r="M14">
            <v>123433</v>
          </cell>
          <cell r="N14">
            <v>173756</v>
          </cell>
          <cell r="O14">
            <v>121394</v>
          </cell>
          <cell r="P14">
            <v>135853</v>
          </cell>
        </row>
        <row r="17">
          <cell r="C17">
            <v>-2598</v>
          </cell>
          <cell r="D17">
            <v>1739</v>
          </cell>
          <cell r="E17">
            <v>3590</v>
          </cell>
          <cell r="F17">
            <v>-1267</v>
          </cell>
          <cell r="G17">
            <v>19</v>
          </cell>
          <cell r="H17">
            <v>4000</v>
          </cell>
          <cell r="I17">
            <v>2232</v>
          </cell>
          <cell r="J17">
            <v>827</v>
          </cell>
          <cell r="K17">
            <v>1115</v>
          </cell>
          <cell r="L17">
            <v>-2472</v>
          </cell>
          <cell r="M17">
            <v>-233</v>
          </cell>
          <cell r="N17">
            <v>4130</v>
          </cell>
          <cell r="O17">
            <v>-36</v>
          </cell>
          <cell r="P17">
            <v>112</v>
          </cell>
        </row>
        <row r="18">
          <cell r="C18">
            <v>-349</v>
          </cell>
          <cell r="D18">
            <v>1698</v>
          </cell>
          <cell r="E18">
            <v>3106</v>
          </cell>
          <cell r="F18">
            <v>13212</v>
          </cell>
          <cell r="G18">
            <v>637</v>
          </cell>
          <cell r="H18">
            <v>819</v>
          </cell>
          <cell r="I18">
            <v>4036</v>
          </cell>
          <cell r="J18">
            <v>12839</v>
          </cell>
          <cell r="K18">
            <v>-1759</v>
          </cell>
          <cell r="L18">
            <v>410</v>
          </cell>
          <cell r="M18">
            <v>3616</v>
          </cell>
          <cell r="N18">
            <v>11900</v>
          </cell>
          <cell r="O18">
            <v>-508</v>
          </cell>
          <cell r="P18">
            <v>635</v>
          </cell>
        </row>
        <row r="19">
          <cell r="C19">
            <v>-2944</v>
          </cell>
          <cell r="D19">
            <v>3434</v>
          </cell>
          <cell r="E19">
            <v>6696</v>
          </cell>
          <cell r="F19">
            <v>11944</v>
          </cell>
          <cell r="G19">
            <v>657</v>
          </cell>
          <cell r="H19">
            <v>4816</v>
          </cell>
          <cell r="I19">
            <v>6268</v>
          </cell>
          <cell r="J19">
            <v>13662</v>
          </cell>
          <cell r="K19">
            <v>-642</v>
          </cell>
          <cell r="L19">
            <v>-2064</v>
          </cell>
          <cell r="M19">
            <v>3384</v>
          </cell>
          <cell r="N19">
            <v>16029</v>
          </cell>
          <cell r="O19">
            <v>-545</v>
          </cell>
          <cell r="P19">
            <v>743</v>
          </cell>
        </row>
        <row r="28">
          <cell r="C28">
            <v>4494</v>
          </cell>
          <cell r="D28">
            <v>6658</v>
          </cell>
          <cell r="E28">
            <v>4336</v>
          </cell>
          <cell r="F28">
            <v>11727</v>
          </cell>
          <cell r="G28">
            <v>677</v>
          </cell>
          <cell r="H28">
            <v>5318</v>
          </cell>
          <cell r="I28">
            <v>7990</v>
          </cell>
          <cell r="J28">
            <v>60468</v>
          </cell>
          <cell r="K28">
            <v>8580</v>
          </cell>
          <cell r="L28">
            <v>1138</v>
          </cell>
          <cell r="M28">
            <v>10275</v>
          </cell>
          <cell r="N28">
            <v>8871</v>
          </cell>
          <cell r="O28">
            <v>36997</v>
          </cell>
          <cell r="P28">
            <v>11487</v>
          </cell>
        </row>
        <row r="29">
          <cell r="C29">
            <v>1262</v>
          </cell>
          <cell r="D29">
            <v>8088</v>
          </cell>
          <cell r="E29">
            <v>323</v>
          </cell>
          <cell r="F29">
            <v>1737</v>
          </cell>
          <cell r="G29">
            <v>778</v>
          </cell>
          <cell r="H29">
            <v>2436</v>
          </cell>
          <cell r="I29">
            <v>2636</v>
          </cell>
          <cell r="J29">
            <v>10798</v>
          </cell>
          <cell r="K29">
            <v>3275</v>
          </cell>
          <cell r="L29">
            <v>12620</v>
          </cell>
          <cell r="M29">
            <v>1028</v>
          </cell>
          <cell r="N29">
            <v>9798</v>
          </cell>
          <cell r="O29">
            <v>4151</v>
          </cell>
          <cell r="P29">
            <v>6723</v>
          </cell>
        </row>
        <row r="30">
          <cell r="C30">
            <v>5756</v>
          </cell>
          <cell r="D30">
            <v>14746</v>
          </cell>
          <cell r="E30">
            <v>4659</v>
          </cell>
          <cell r="F30">
            <v>13464</v>
          </cell>
          <cell r="G30">
            <v>1455</v>
          </cell>
          <cell r="H30">
            <v>7754</v>
          </cell>
          <cell r="I30">
            <v>10626</v>
          </cell>
          <cell r="J30">
            <v>71266</v>
          </cell>
          <cell r="K30">
            <v>11855</v>
          </cell>
          <cell r="L30">
            <v>13758</v>
          </cell>
          <cell r="M30">
            <v>11303</v>
          </cell>
          <cell r="N30">
            <v>18669</v>
          </cell>
          <cell r="O30">
            <v>41148</v>
          </cell>
          <cell r="P30">
            <v>18210</v>
          </cell>
        </row>
        <row r="32">
          <cell r="C32">
            <v>47038</v>
          </cell>
          <cell r="D32">
            <v>34230</v>
          </cell>
          <cell r="E32">
            <v>22795</v>
          </cell>
          <cell r="F32">
            <v>44114</v>
          </cell>
          <cell r="G32">
            <v>28459</v>
          </cell>
          <cell r="H32">
            <v>18305</v>
          </cell>
          <cell r="I32">
            <v>13275</v>
          </cell>
          <cell r="J32">
            <v>59438</v>
          </cell>
          <cell r="K32">
            <v>36214</v>
          </cell>
          <cell r="L32">
            <v>18672</v>
          </cell>
          <cell r="M32">
            <v>17425</v>
          </cell>
          <cell r="N32">
            <v>16373</v>
          </cell>
          <cell r="O32">
            <v>51336</v>
          </cell>
          <cell r="P32">
            <v>23035</v>
          </cell>
        </row>
        <row r="33">
          <cell r="C33">
            <v>9968</v>
          </cell>
          <cell r="D33">
            <v>7179</v>
          </cell>
          <cell r="E33">
            <v>12397</v>
          </cell>
          <cell r="F33">
            <v>4543</v>
          </cell>
          <cell r="G33">
            <v>9683</v>
          </cell>
          <cell r="H33">
            <v>8384</v>
          </cell>
          <cell r="I33">
            <v>5988</v>
          </cell>
          <cell r="J33">
            <v>3398</v>
          </cell>
          <cell r="K33">
            <v>9312</v>
          </cell>
          <cell r="L33">
            <v>12118</v>
          </cell>
          <cell r="M33">
            <v>5299</v>
          </cell>
          <cell r="N33">
            <v>6592</v>
          </cell>
          <cell r="O33">
            <v>13814</v>
          </cell>
          <cell r="P33">
            <v>10441</v>
          </cell>
        </row>
        <row r="34">
          <cell r="C34">
            <v>2226</v>
          </cell>
          <cell r="D34">
            <v>4510</v>
          </cell>
          <cell r="E34">
            <v>4283</v>
          </cell>
          <cell r="F34">
            <v>5040</v>
          </cell>
          <cell r="G34">
            <v>3719</v>
          </cell>
          <cell r="H34">
            <v>5748</v>
          </cell>
          <cell r="I34">
            <v>4004</v>
          </cell>
          <cell r="J34">
            <v>4635</v>
          </cell>
          <cell r="K34">
            <v>3062</v>
          </cell>
          <cell r="L34">
            <v>4588</v>
          </cell>
          <cell r="M34">
            <v>3682</v>
          </cell>
          <cell r="N34">
            <v>4673</v>
          </cell>
          <cell r="O34">
            <v>3833</v>
          </cell>
          <cell r="P34">
            <v>5735</v>
          </cell>
        </row>
        <row r="35">
          <cell r="C35">
            <v>59232</v>
          </cell>
          <cell r="D35">
            <v>45919</v>
          </cell>
          <cell r="E35">
            <v>39475</v>
          </cell>
          <cell r="F35">
            <v>53697</v>
          </cell>
          <cell r="G35">
            <v>41861</v>
          </cell>
          <cell r="H35">
            <v>32437</v>
          </cell>
          <cell r="I35">
            <v>23267</v>
          </cell>
          <cell r="J35">
            <v>67471</v>
          </cell>
          <cell r="K35">
            <v>48588</v>
          </cell>
          <cell r="L35">
            <v>35378</v>
          </cell>
          <cell r="M35">
            <v>26406</v>
          </cell>
          <cell r="N35">
            <v>27638</v>
          </cell>
          <cell r="O35">
            <v>68983</v>
          </cell>
          <cell r="P35">
            <v>39211</v>
          </cell>
        </row>
        <row r="37">
          <cell r="C37">
            <v>51532</v>
          </cell>
          <cell r="D37">
            <v>40888</v>
          </cell>
          <cell r="E37">
            <v>27131</v>
          </cell>
          <cell r="F37">
            <v>55841</v>
          </cell>
          <cell r="G37">
            <v>29136</v>
          </cell>
          <cell r="H37">
            <v>23623</v>
          </cell>
          <cell r="I37">
            <v>21265</v>
          </cell>
          <cell r="J37">
            <v>119906</v>
          </cell>
          <cell r="K37">
            <v>44794</v>
          </cell>
          <cell r="L37">
            <v>19810</v>
          </cell>
          <cell r="M37">
            <v>27700</v>
          </cell>
          <cell r="N37">
            <v>25244</v>
          </cell>
          <cell r="O37">
            <v>88333</v>
          </cell>
          <cell r="P37">
            <v>34522</v>
          </cell>
        </row>
        <row r="38">
          <cell r="C38">
            <v>11230</v>
          </cell>
          <cell r="D38">
            <v>15267</v>
          </cell>
          <cell r="E38">
            <v>12720</v>
          </cell>
          <cell r="F38">
            <v>6280</v>
          </cell>
          <cell r="G38">
            <v>10461</v>
          </cell>
          <cell r="H38">
            <v>10820</v>
          </cell>
          <cell r="I38">
            <v>8624</v>
          </cell>
          <cell r="J38">
            <v>14196</v>
          </cell>
          <cell r="K38">
            <v>12587</v>
          </cell>
          <cell r="L38">
            <v>24738</v>
          </cell>
          <cell r="M38">
            <v>6327</v>
          </cell>
          <cell r="N38">
            <v>16390</v>
          </cell>
          <cell r="O38">
            <v>17965</v>
          </cell>
          <cell r="P38">
            <v>17164</v>
          </cell>
        </row>
        <row r="39">
          <cell r="C39">
            <v>2226</v>
          </cell>
          <cell r="D39">
            <v>4510</v>
          </cell>
          <cell r="E39">
            <v>4283</v>
          </cell>
          <cell r="F39">
            <v>5040</v>
          </cell>
          <cell r="G39">
            <v>3719</v>
          </cell>
          <cell r="H39">
            <v>5748</v>
          </cell>
          <cell r="I39">
            <v>4004</v>
          </cell>
          <cell r="J39">
            <v>4635</v>
          </cell>
          <cell r="K39">
            <v>3062</v>
          </cell>
          <cell r="L39">
            <v>4588</v>
          </cell>
          <cell r="M39">
            <v>3682</v>
          </cell>
          <cell r="N39">
            <v>4673</v>
          </cell>
          <cell r="O39">
            <v>3833</v>
          </cell>
          <cell r="P39">
            <v>5735</v>
          </cell>
        </row>
        <row r="40">
          <cell r="C40">
            <v>64988</v>
          </cell>
          <cell r="D40">
            <v>60665</v>
          </cell>
          <cell r="E40">
            <v>44134</v>
          </cell>
          <cell r="F40">
            <v>67161</v>
          </cell>
          <cell r="G40">
            <v>43316</v>
          </cell>
          <cell r="H40">
            <v>40191</v>
          </cell>
          <cell r="I40">
            <v>33893</v>
          </cell>
          <cell r="J40">
            <v>138737</v>
          </cell>
          <cell r="K40">
            <v>60443</v>
          </cell>
          <cell r="L40">
            <v>49136</v>
          </cell>
          <cell r="M40">
            <v>37709</v>
          </cell>
          <cell r="N40">
            <v>46307</v>
          </cell>
          <cell r="O40">
            <v>110131</v>
          </cell>
          <cell r="P40">
            <v>57421</v>
          </cell>
        </row>
        <row r="44">
          <cell r="C44">
            <v>9610</v>
          </cell>
          <cell r="D44">
            <v>16192</v>
          </cell>
          <cell r="E44">
            <v>15605</v>
          </cell>
          <cell r="F44">
            <v>15728</v>
          </cell>
          <cell r="G44">
            <v>11824</v>
          </cell>
          <cell r="H44">
            <v>15377</v>
          </cell>
          <cell r="I44">
            <v>11071</v>
          </cell>
          <cell r="J44">
            <v>13617</v>
          </cell>
          <cell r="K44">
            <v>8817</v>
          </cell>
          <cell r="L44">
            <v>9686</v>
          </cell>
          <cell r="M44">
            <v>17143</v>
          </cell>
          <cell r="N44">
            <v>18516</v>
          </cell>
          <cell r="O44">
            <v>11579</v>
          </cell>
          <cell r="P44">
            <v>13678</v>
          </cell>
        </row>
        <row r="45">
          <cell r="C45">
            <v>2042</v>
          </cell>
          <cell r="D45">
            <v>2688</v>
          </cell>
          <cell r="E45">
            <v>2442</v>
          </cell>
          <cell r="F45">
            <v>2824</v>
          </cell>
          <cell r="G45">
            <v>1895</v>
          </cell>
          <cell r="H45">
            <v>3538</v>
          </cell>
          <cell r="I45">
            <v>3351</v>
          </cell>
          <cell r="J45">
            <v>6456</v>
          </cell>
          <cell r="K45">
            <v>3665</v>
          </cell>
          <cell r="L45">
            <v>6228</v>
          </cell>
          <cell r="M45">
            <v>5022</v>
          </cell>
          <cell r="N45">
            <v>7861</v>
          </cell>
          <cell r="O45">
            <v>3414</v>
          </cell>
          <cell r="P45">
            <v>3132</v>
          </cell>
        </row>
        <row r="46">
          <cell r="C46">
            <v>11652</v>
          </cell>
          <cell r="D46">
            <v>18880</v>
          </cell>
          <cell r="E46">
            <v>18047</v>
          </cell>
          <cell r="F46">
            <v>18552</v>
          </cell>
          <cell r="G46">
            <v>13719</v>
          </cell>
          <cell r="H46">
            <v>18915</v>
          </cell>
          <cell r="I46">
            <v>14422</v>
          </cell>
          <cell r="J46">
            <v>20073</v>
          </cell>
          <cell r="K46">
            <v>12482</v>
          </cell>
          <cell r="L46">
            <v>15914</v>
          </cell>
          <cell r="M46">
            <v>22165</v>
          </cell>
          <cell r="N46">
            <v>26377</v>
          </cell>
          <cell r="O46">
            <v>14993</v>
          </cell>
          <cell r="P46">
            <v>16810</v>
          </cell>
        </row>
        <row r="48">
          <cell r="C48">
            <v>13746</v>
          </cell>
          <cell r="D48">
            <v>18732</v>
          </cell>
          <cell r="E48">
            <v>20553</v>
          </cell>
          <cell r="F48">
            <v>45239</v>
          </cell>
          <cell r="G48">
            <v>15568</v>
          </cell>
          <cell r="H48">
            <v>19035</v>
          </cell>
          <cell r="I48">
            <v>24322</v>
          </cell>
          <cell r="J48">
            <v>43276</v>
          </cell>
          <cell r="K48">
            <v>15459</v>
          </cell>
          <cell r="L48">
            <v>21087</v>
          </cell>
          <cell r="M48">
            <v>23242</v>
          </cell>
          <cell r="N48">
            <v>45450</v>
          </cell>
          <cell r="O48">
            <v>19694</v>
          </cell>
          <cell r="P48">
            <v>22281</v>
          </cell>
        </row>
        <row r="49">
          <cell r="C49">
            <v>4223</v>
          </cell>
          <cell r="D49">
            <v>4771</v>
          </cell>
          <cell r="E49">
            <v>6034</v>
          </cell>
          <cell r="F49">
            <v>12134</v>
          </cell>
          <cell r="G49">
            <v>4478</v>
          </cell>
          <cell r="H49">
            <v>3275</v>
          </cell>
          <cell r="I49">
            <v>5040</v>
          </cell>
          <cell r="J49">
            <v>12052</v>
          </cell>
          <cell r="K49">
            <v>3891</v>
          </cell>
          <cell r="L49">
            <v>5132</v>
          </cell>
          <cell r="M49">
            <v>6127</v>
          </cell>
          <cell r="N49">
            <v>12963</v>
          </cell>
          <cell r="O49">
            <v>4779</v>
          </cell>
          <cell r="P49">
            <v>6017</v>
          </cell>
        </row>
        <row r="50">
          <cell r="C50">
            <v>2282</v>
          </cell>
          <cell r="D50">
            <v>4611</v>
          </cell>
          <cell r="E50">
            <v>4350</v>
          </cell>
          <cell r="F50">
            <v>5157</v>
          </cell>
          <cell r="G50">
            <v>3744</v>
          </cell>
          <cell r="H50">
            <v>5566</v>
          </cell>
          <cell r="I50">
            <v>4275</v>
          </cell>
          <cell r="J50">
            <v>5267</v>
          </cell>
          <cell r="K50">
            <v>2907</v>
          </cell>
          <cell r="L50">
            <v>5146</v>
          </cell>
          <cell r="M50">
            <v>3927</v>
          </cell>
          <cell r="N50">
            <v>4535</v>
          </cell>
          <cell r="O50">
            <v>3883</v>
          </cell>
          <cell r="P50">
            <v>6272</v>
          </cell>
        </row>
        <row r="51">
          <cell r="C51">
            <v>20251</v>
          </cell>
          <cell r="D51">
            <v>28114</v>
          </cell>
          <cell r="E51">
            <v>30937</v>
          </cell>
          <cell r="F51">
            <v>62530</v>
          </cell>
          <cell r="G51">
            <v>23790</v>
          </cell>
          <cell r="H51">
            <v>27876</v>
          </cell>
          <cell r="I51">
            <v>33637</v>
          </cell>
          <cell r="J51">
            <v>60595</v>
          </cell>
          <cell r="K51">
            <v>22257</v>
          </cell>
          <cell r="L51">
            <v>31365</v>
          </cell>
          <cell r="M51">
            <v>33296</v>
          </cell>
          <cell r="N51">
            <v>62948</v>
          </cell>
          <cell r="O51">
            <v>28356</v>
          </cell>
          <cell r="P51">
            <v>34570</v>
          </cell>
        </row>
        <row r="53">
          <cell r="C53">
            <v>23356</v>
          </cell>
          <cell r="D53">
            <v>34924</v>
          </cell>
          <cell r="E53">
            <v>36158</v>
          </cell>
          <cell r="F53">
            <v>60967</v>
          </cell>
          <cell r="G53">
            <v>27392</v>
          </cell>
          <cell r="H53">
            <v>34412</v>
          </cell>
          <cell r="I53">
            <v>35393</v>
          </cell>
          <cell r="J53">
            <v>56893</v>
          </cell>
          <cell r="K53">
            <v>24276</v>
          </cell>
          <cell r="L53">
            <v>30773</v>
          </cell>
          <cell r="M53">
            <v>40385</v>
          </cell>
          <cell r="N53">
            <v>63966</v>
          </cell>
          <cell r="O53">
            <v>31273</v>
          </cell>
          <cell r="P53">
            <v>35959</v>
          </cell>
        </row>
        <row r="54">
          <cell r="C54">
            <v>6265</v>
          </cell>
          <cell r="D54">
            <v>7459</v>
          </cell>
          <cell r="E54">
            <v>8476</v>
          </cell>
          <cell r="F54">
            <v>14958</v>
          </cell>
          <cell r="G54">
            <v>6373</v>
          </cell>
          <cell r="H54">
            <v>6813</v>
          </cell>
          <cell r="I54">
            <v>8391</v>
          </cell>
          <cell r="J54">
            <v>18508</v>
          </cell>
          <cell r="K54">
            <v>7556</v>
          </cell>
          <cell r="L54">
            <v>11360</v>
          </cell>
          <cell r="M54">
            <v>11149</v>
          </cell>
          <cell r="N54">
            <v>20824</v>
          </cell>
          <cell r="O54">
            <v>8193</v>
          </cell>
          <cell r="P54">
            <v>9149</v>
          </cell>
        </row>
        <row r="55">
          <cell r="C55">
            <v>2282</v>
          </cell>
          <cell r="D55">
            <v>4611</v>
          </cell>
          <cell r="E55">
            <v>4350</v>
          </cell>
          <cell r="F55">
            <v>5157</v>
          </cell>
          <cell r="G55">
            <v>3744</v>
          </cell>
          <cell r="H55">
            <v>5566</v>
          </cell>
          <cell r="I55">
            <v>4275</v>
          </cell>
          <cell r="J55">
            <v>5267</v>
          </cell>
          <cell r="K55">
            <v>2907</v>
          </cell>
          <cell r="L55">
            <v>5146</v>
          </cell>
          <cell r="M55">
            <v>3927</v>
          </cell>
          <cell r="N55">
            <v>4535</v>
          </cell>
          <cell r="O55">
            <v>3883</v>
          </cell>
          <cell r="P55">
            <v>6272</v>
          </cell>
        </row>
        <row r="56">
          <cell r="C56">
            <v>31903</v>
          </cell>
          <cell r="D56">
            <v>46994</v>
          </cell>
          <cell r="E56">
            <v>48984</v>
          </cell>
          <cell r="F56">
            <v>81082</v>
          </cell>
          <cell r="G56">
            <v>37509</v>
          </cell>
          <cell r="H56">
            <v>46791</v>
          </cell>
          <cell r="I56">
            <v>48059</v>
          </cell>
          <cell r="J56">
            <v>80668</v>
          </cell>
          <cell r="K56">
            <v>34739</v>
          </cell>
          <cell r="L56">
            <v>47279</v>
          </cell>
          <cell r="M56">
            <v>55461</v>
          </cell>
          <cell r="N56">
            <v>89325</v>
          </cell>
          <cell r="O56">
            <v>43349</v>
          </cell>
          <cell r="P56">
            <v>51380</v>
          </cell>
        </row>
        <row r="75">
          <cell r="C75">
            <v>-2720</v>
          </cell>
          <cell r="D75">
            <v>-1783</v>
          </cell>
          <cell r="E75">
            <v>559</v>
          </cell>
          <cell r="F75">
            <v>-2521</v>
          </cell>
          <cell r="G75">
            <v>-741</v>
          </cell>
          <cell r="H75">
            <v>-794</v>
          </cell>
          <cell r="I75">
            <v>-378</v>
          </cell>
          <cell r="J75">
            <v>-1963</v>
          </cell>
          <cell r="K75">
            <v>-1472</v>
          </cell>
          <cell r="L75">
            <v>-1172</v>
          </cell>
          <cell r="M75">
            <v>213</v>
          </cell>
          <cell r="N75">
            <v>345</v>
          </cell>
          <cell r="O75">
            <v>-1238</v>
          </cell>
          <cell r="P75">
            <v>-328</v>
          </cell>
        </row>
        <row r="76">
          <cell r="C76">
            <v>-750</v>
          </cell>
          <cell r="D76">
            <v>1178</v>
          </cell>
          <cell r="E76">
            <v>2562</v>
          </cell>
          <cell r="F76">
            <v>12667</v>
          </cell>
          <cell r="G76">
            <v>-224</v>
          </cell>
          <cell r="H76">
            <v>939</v>
          </cell>
          <cell r="I76">
            <v>4267</v>
          </cell>
          <cell r="J76">
            <v>12021</v>
          </cell>
          <cell r="K76">
            <v>-1189</v>
          </cell>
          <cell r="L76">
            <v>-477</v>
          </cell>
          <cell r="M76">
            <v>4503</v>
          </cell>
          <cell r="N76">
            <v>11553</v>
          </cell>
          <cell r="O76">
            <v>-1011</v>
          </cell>
          <cell r="P76">
            <v>500</v>
          </cell>
        </row>
        <row r="77">
          <cell r="C77">
            <v>-3470</v>
          </cell>
          <cell r="D77">
            <v>-605</v>
          </cell>
          <cell r="E77">
            <v>3121</v>
          </cell>
          <cell r="F77">
            <v>10146</v>
          </cell>
          <cell r="G77">
            <v>-965</v>
          </cell>
          <cell r="H77">
            <v>145</v>
          </cell>
          <cell r="I77">
            <v>3889</v>
          </cell>
          <cell r="J77">
            <v>10058</v>
          </cell>
          <cell r="K77">
            <v>-2661</v>
          </cell>
          <cell r="L77">
            <v>-1649</v>
          </cell>
          <cell r="M77">
            <v>4716</v>
          </cell>
          <cell r="N77">
            <v>11898</v>
          </cell>
          <cell r="O77">
            <v>-2249</v>
          </cell>
          <cell r="P77">
            <v>172</v>
          </cell>
        </row>
        <row r="85">
          <cell r="C85">
            <v>6272</v>
          </cell>
          <cell r="D85">
            <v>11643</v>
          </cell>
          <cell r="E85">
            <v>88795</v>
          </cell>
          <cell r="F85">
            <v>49539</v>
          </cell>
          <cell r="G85">
            <v>41745</v>
          </cell>
          <cell r="H85">
            <v>6218</v>
          </cell>
          <cell r="I85">
            <v>79817</v>
          </cell>
          <cell r="J85">
            <v>90504</v>
          </cell>
          <cell r="K85">
            <v>7478</v>
          </cell>
          <cell r="L85">
            <v>73251</v>
          </cell>
          <cell r="M85">
            <v>2370</v>
          </cell>
          <cell r="N85">
            <v>199600</v>
          </cell>
          <cell r="O85">
            <v>46431</v>
          </cell>
          <cell r="P85">
            <v>38523</v>
          </cell>
        </row>
        <row r="86">
          <cell r="C86">
            <v>112915</v>
          </cell>
          <cell r="D86">
            <v>13564</v>
          </cell>
          <cell r="E86">
            <v>4647</v>
          </cell>
          <cell r="F86">
            <v>34516</v>
          </cell>
          <cell r="G86">
            <v>90200</v>
          </cell>
          <cell r="H86">
            <v>8249</v>
          </cell>
          <cell r="I86">
            <v>15733</v>
          </cell>
          <cell r="J86">
            <v>28762</v>
          </cell>
          <cell r="K86">
            <v>18682</v>
          </cell>
          <cell r="L86">
            <v>24145</v>
          </cell>
          <cell r="M86">
            <v>71904</v>
          </cell>
          <cell r="N86">
            <v>135003</v>
          </cell>
          <cell r="O86">
            <v>45076</v>
          </cell>
          <cell r="P86">
            <v>28830</v>
          </cell>
        </row>
        <row r="87">
          <cell r="C87">
            <v>119187</v>
          </cell>
          <cell r="D87">
            <v>25207</v>
          </cell>
          <cell r="E87">
            <v>93442</v>
          </cell>
          <cell r="F87">
            <v>84055</v>
          </cell>
          <cell r="G87">
            <v>131945</v>
          </cell>
          <cell r="H87">
            <v>14467</v>
          </cell>
          <cell r="I87">
            <v>95550</v>
          </cell>
          <cell r="J87">
            <v>119266</v>
          </cell>
          <cell r="K87">
            <v>26160</v>
          </cell>
          <cell r="L87">
            <v>97396</v>
          </cell>
          <cell r="M87">
            <v>74274</v>
          </cell>
          <cell r="N87">
            <v>334603</v>
          </cell>
          <cell r="O87">
            <v>91507</v>
          </cell>
          <cell r="P87">
            <v>67353</v>
          </cell>
        </row>
        <row r="90">
          <cell r="C90">
            <v>33178</v>
          </cell>
          <cell r="D90">
            <v>42058</v>
          </cell>
          <cell r="E90">
            <v>41337</v>
          </cell>
          <cell r="F90">
            <v>48811</v>
          </cell>
          <cell r="G90">
            <v>37708</v>
          </cell>
          <cell r="H90">
            <v>46882</v>
          </cell>
          <cell r="I90">
            <v>42293</v>
          </cell>
          <cell r="J90">
            <v>49854</v>
          </cell>
          <cell r="K90">
            <v>38718</v>
          </cell>
          <cell r="L90">
            <v>39019</v>
          </cell>
          <cell r="M90">
            <v>47252</v>
          </cell>
          <cell r="N90">
            <v>54096</v>
          </cell>
          <cell r="O90">
            <v>45324</v>
          </cell>
          <cell r="P90">
            <v>49669</v>
          </cell>
        </row>
        <row r="91">
          <cell r="C91">
            <v>6970</v>
          </cell>
          <cell r="D91">
            <v>8096</v>
          </cell>
          <cell r="E91">
            <v>9805</v>
          </cell>
          <cell r="F91">
            <v>8064</v>
          </cell>
          <cell r="G91">
            <v>12684</v>
          </cell>
          <cell r="H91">
            <v>17875</v>
          </cell>
          <cell r="I91">
            <v>15888</v>
          </cell>
          <cell r="J91">
            <v>17263</v>
          </cell>
          <cell r="K91">
            <v>22651</v>
          </cell>
          <cell r="L91">
            <v>25638</v>
          </cell>
          <cell r="M91">
            <v>20717</v>
          </cell>
          <cell r="N91">
            <v>30330</v>
          </cell>
          <cell r="O91">
            <v>32725</v>
          </cell>
          <cell r="P91">
            <v>34798</v>
          </cell>
        </row>
        <row r="92">
          <cell r="C92">
            <v>40148</v>
          </cell>
          <cell r="D92">
            <v>50154</v>
          </cell>
          <cell r="E92">
            <v>51142</v>
          </cell>
          <cell r="F92">
            <v>56875</v>
          </cell>
          <cell r="G92">
            <v>50392</v>
          </cell>
          <cell r="H92">
            <v>64757</v>
          </cell>
          <cell r="I92">
            <v>58181</v>
          </cell>
          <cell r="J92">
            <v>67117</v>
          </cell>
          <cell r="K92">
            <v>61369</v>
          </cell>
          <cell r="L92">
            <v>64657</v>
          </cell>
          <cell r="M92">
            <v>67969</v>
          </cell>
          <cell r="N92">
            <v>84426</v>
          </cell>
          <cell r="O92">
            <v>78049</v>
          </cell>
          <cell r="P92">
            <v>84467</v>
          </cell>
        </row>
        <row r="95">
          <cell r="C95">
            <v>122</v>
          </cell>
          <cell r="D95">
            <v>3522</v>
          </cell>
          <cell r="E95">
            <v>3031</v>
          </cell>
          <cell r="F95">
            <v>1254</v>
          </cell>
          <cell r="G95">
            <v>760</v>
          </cell>
          <cell r="H95">
            <v>4794</v>
          </cell>
          <cell r="I95">
            <v>2610</v>
          </cell>
          <cell r="J95">
            <v>2790</v>
          </cell>
          <cell r="K95">
            <v>2587</v>
          </cell>
          <cell r="L95">
            <v>-1300</v>
          </cell>
          <cell r="M95">
            <v>-446</v>
          </cell>
          <cell r="N95">
            <v>3785</v>
          </cell>
          <cell r="O95">
            <v>1202</v>
          </cell>
          <cell r="P95">
            <v>440</v>
          </cell>
        </row>
        <row r="96">
          <cell r="C96">
            <v>401</v>
          </cell>
          <cell r="D96">
            <v>520</v>
          </cell>
          <cell r="E96">
            <v>544</v>
          </cell>
          <cell r="F96">
            <v>545</v>
          </cell>
          <cell r="G96">
            <v>861</v>
          </cell>
          <cell r="H96">
            <v>-120</v>
          </cell>
          <cell r="I96">
            <v>-231</v>
          </cell>
          <cell r="J96">
            <v>818</v>
          </cell>
          <cell r="K96">
            <v>-570</v>
          </cell>
          <cell r="L96">
            <v>887</v>
          </cell>
          <cell r="M96">
            <v>-887</v>
          </cell>
          <cell r="N96">
            <v>350</v>
          </cell>
          <cell r="O96">
            <v>503</v>
          </cell>
          <cell r="P96">
            <v>135</v>
          </cell>
        </row>
        <row r="97">
          <cell r="C97">
            <v>523</v>
          </cell>
          <cell r="D97">
            <v>4042</v>
          </cell>
          <cell r="E97">
            <v>3575</v>
          </cell>
          <cell r="F97">
            <v>1799</v>
          </cell>
          <cell r="G97">
            <v>1621</v>
          </cell>
          <cell r="H97">
            <v>4674</v>
          </cell>
          <cell r="I97">
            <v>2379</v>
          </cell>
          <cell r="J97">
            <v>3608</v>
          </cell>
          <cell r="K97">
            <v>2017</v>
          </cell>
          <cell r="L97">
            <v>-413</v>
          </cell>
          <cell r="M97">
            <v>-1333</v>
          </cell>
          <cell r="N97">
            <v>4135</v>
          </cell>
          <cell r="O97">
            <v>1705</v>
          </cell>
          <cell r="P97">
            <v>575</v>
          </cell>
        </row>
      </sheetData>
      <sheetData sheetId="19">
        <row r="7">
          <cell r="C7">
            <v>16170</v>
          </cell>
          <cell r="D7">
            <v>12564</v>
          </cell>
          <cell r="E7">
            <v>14624</v>
          </cell>
          <cell r="F7">
            <v>11357</v>
          </cell>
          <cell r="G7">
            <v>18925</v>
          </cell>
          <cell r="H7">
            <v>11605</v>
          </cell>
          <cell r="I7">
            <v>13333</v>
          </cell>
          <cell r="J7">
            <v>21130</v>
          </cell>
          <cell r="K7">
            <v>22085</v>
          </cell>
          <cell r="L7">
            <v>11451</v>
          </cell>
          <cell r="M7">
            <v>9169</v>
          </cell>
          <cell r="N7">
            <v>13382</v>
          </cell>
          <cell r="O7">
            <v>8955</v>
          </cell>
          <cell r="P7">
            <v>12901</v>
          </cell>
        </row>
        <row r="8">
          <cell r="C8">
            <v>4943</v>
          </cell>
          <cell r="D8">
            <v>5254</v>
          </cell>
          <cell r="E8">
            <v>7619</v>
          </cell>
          <cell r="F8">
            <v>4162</v>
          </cell>
          <cell r="G8">
            <v>10329</v>
          </cell>
          <cell r="H8">
            <v>4464</v>
          </cell>
          <cell r="I8">
            <v>4033</v>
          </cell>
          <cell r="J8">
            <v>4481</v>
          </cell>
          <cell r="K8">
            <v>94</v>
          </cell>
          <cell r="L8">
            <v>-94</v>
          </cell>
          <cell r="M8">
            <v>0</v>
          </cell>
          <cell r="N8">
            <v>-37</v>
          </cell>
          <cell r="O8">
            <v>0</v>
          </cell>
          <cell r="P8">
            <v>0</v>
          </cell>
        </row>
        <row r="9">
          <cell r="C9">
            <v>9013</v>
          </cell>
          <cell r="D9">
            <v>4630</v>
          </cell>
          <cell r="E9">
            <v>4692</v>
          </cell>
          <cell r="F9">
            <v>5352</v>
          </cell>
          <cell r="G9">
            <v>7617</v>
          </cell>
          <cell r="H9">
            <v>5654</v>
          </cell>
          <cell r="I9">
            <v>7339</v>
          </cell>
          <cell r="J9">
            <v>11518</v>
          </cell>
          <cell r="K9">
            <v>15103</v>
          </cell>
          <cell r="L9">
            <v>6646</v>
          </cell>
          <cell r="M9">
            <v>6440</v>
          </cell>
          <cell r="N9">
            <v>10396</v>
          </cell>
          <cell r="O9">
            <v>5532</v>
          </cell>
          <cell r="P9">
            <v>10493</v>
          </cell>
        </row>
        <row r="10">
          <cell r="C10">
            <v>2214</v>
          </cell>
          <cell r="D10">
            <v>2680</v>
          </cell>
          <cell r="E10">
            <v>2313</v>
          </cell>
          <cell r="F10">
            <v>1843</v>
          </cell>
          <cell r="G10">
            <v>979</v>
          </cell>
          <cell r="H10">
            <v>1487</v>
          </cell>
          <cell r="I10">
            <v>1961</v>
          </cell>
          <cell r="J10">
            <v>5131</v>
          </cell>
          <cell r="K10">
            <v>6888</v>
          </cell>
          <cell r="L10">
            <v>4899</v>
          </cell>
          <cell r="M10">
            <v>2729</v>
          </cell>
          <cell r="N10">
            <v>3023</v>
          </cell>
          <cell r="O10">
            <v>3423</v>
          </cell>
          <cell r="P10">
            <v>2409</v>
          </cell>
        </row>
        <row r="11">
          <cell r="C11">
            <v>5526</v>
          </cell>
          <cell r="D11">
            <v>5691</v>
          </cell>
          <cell r="E11">
            <v>10497</v>
          </cell>
          <cell r="F11">
            <v>4345</v>
          </cell>
          <cell r="G11">
            <v>2960</v>
          </cell>
          <cell r="H11">
            <v>7781</v>
          </cell>
          <cell r="I11">
            <v>8367</v>
          </cell>
          <cell r="J11">
            <v>7077</v>
          </cell>
          <cell r="K11">
            <v>2169</v>
          </cell>
          <cell r="L11">
            <v>5366</v>
          </cell>
          <cell r="M11">
            <v>18128</v>
          </cell>
          <cell r="N11">
            <v>7730</v>
          </cell>
          <cell r="O11">
            <v>4664</v>
          </cell>
          <cell r="P11">
            <v>5424</v>
          </cell>
        </row>
        <row r="12">
          <cell r="C12">
            <v>21696</v>
          </cell>
          <cell r="D12">
            <v>18255</v>
          </cell>
          <cell r="E12">
            <v>25121</v>
          </cell>
          <cell r="F12">
            <v>15702</v>
          </cell>
          <cell r="G12">
            <v>21883</v>
          </cell>
          <cell r="H12">
            <v>19389</v>
          </cell>
          <cell r="I12">
            <v>21699</v>
          </cell>
          <cell r="J12">
            <v>28208</v>
          </cell>
          <cell r="K12">
            <v>24255</v>
          </cell>
          <cell r="L12">
            <v>16815</v>
          </cell>
          <cell r="M12">
            <v>27298</v>
          </cell>
          <cell r="N12">
            <v>21111</v>
          </cell>
          <cell r="O12">
            <v>13619</v>
          </cell>
          <cell r="P12">
            <v>18326</v>
          </cell>
        </row>
        <row r="15">
          <cell r="C15">
            <v>12861</v>
          </cell>
          <cell r="D15">
            <v>14209</v>
          </cell>
          <cell r="E15">
            <v>15142</v>
          </cell>
          <cell r="F15">
            <v>18126</v>
          </cell>
          <cell r="G15">
            <v>11646</v>
          </cell>
          <cell r="H15">
            <v>12578</v>
          </cell>
          <cell r="I15">
            <v>14525</v>
          </cell>
          <cell r="J15">
            <v>18284</v>
          </cell>
          <cell r="K15">
            <v>8836</v>
          </cell>
          <cell r="L15">
            <v>10419</v>
          </cell>
          <cell r="M15">
            <v>11743</v>
          </cell>
          <cell r="N15">
            <v>15550</v>
          </cell>
          <cell r="O15">
            <v>7516</v>
          </cell>
          <cell r="P15">
            <v>7121</v>
          </cell>
        </row>
        <row r="16">
          <cell r="C16">
            <v>4025</v>
          </cell>
          <cell r="D16">
            <v>4683</v>
          </cell>
          <cell r="E16">
            <v>4899</v>
          </cell>
          <cell r="F16">
            <v>5846</v>
          </cell>
          <cell r="G16">
            <v>4594</v>
          </cell>
          <cell r="H16">
            <v>4849</v>
          </cell>
          <cell r="I16">
            <v>5313</v>
          </cell>
          <cell r="J16">
            <v>6851</v>
          </cell>
          <cell r="K16">
            <v>792</v>
          </cell>
          <cell r="L16">
            <v>88</v>
          </cell>
          <cell r="M16">
            <v>7</v>
          </cell>
          <cell r="N16">
            <v>-5</v>
          </cell>
          <cell r="O16">
            <v>0</v>
          </cell>
          <cell r="P16">
            <v>0</v>
          </cell>
        </row>
        <row r="17">
          <cell r="C17">
            <v>6035</v>
          </cell>
          <cell r="D17">
            <v>6206</v>
          </cell>
          <cell r="E17">
            <v>7106</v>
          </cell>
          <cell r="F17">
            <v>8669</v>
          </cell>
          <cell r="G17">
            <v>4896</v>
          </cell>
          <cell r="H17">
            <v>5610</v>
          </cell>
          <cell r="I17">
            <v>6416</v>
          </cell>
          <cell r="J17">
            <v>8875</v>
          </cell>
          <cell r="K17">
            <v>5741</v>
          </cell>
          <cell r="L17">
            <v>7937</v>
          </cell>
          <cell r="M17">
            <v>8828</v>
          </cell>
          <cell r="N17">
            <v>11705</v>
          </cell>
          <cell r="O17">
            <v>4682</v>
          </cell>
          <cell r="P17">
            <v>4950</v>
          </cell>
        </row>
        <row r="18">
          <cell r="C18">
            <v>2801</v>
          </cell>
          <cell r="D18">
            <v>3320</v>
          </cell>
          <cell r="E18">
            <v>3137</v>
          </cell>
          <cell r="F18">
            <v>3611</v>
          </cell>
          <cell r="G18">
            <v>2156</v>
          </cell>
          <cell r="H18">
            <v>2119</v>
          </cell>
          <cell r="I18">
            <v>2796</v>
          </cell>
          <cell r="J18">
            <v>2558</v>
          </cell>
          <cell r="K18">
            <v>2303</v>
          </cell>
          <cell r="L18">
            <v>2394</v>
          </cell>
          <cell r="M18">
            <v>2908</v>
          </cell>
          <cell r="N18">
            <v>3850</v>
          </cell>
          <cell r="O18">
            <v>2834</v>
          </cell>
          <cell r="P18">
            <v>2171</v>
          </cell>
        </row>
        <row r="19">
          <cell r="C19">
            <v>7530</v>
          </cell>
          <cell r="D19">
            <v>6225</v>
          </cell>
          <cell r="E19">
            <v>8416</v>
          </cell>
          <cell r="F19">
            <v>8476</v>
          </cell>
          <cell r="G19">
            <v>4722</v>
          </cell>
          <cell r="H19">
            <v>5740</v>
          </cell>
          <cell r="I19">
            <v>6922</v>
          </cell>
          <cell r="J19">
            <v>8572</v>
          </cell>
          <cell r="K19">
            <v>4565</v>
          </cell>
          <cell r="L19">
            <v>4729</v>
          </cell>
          <cell r="M19">
            <v>6036</v>
          </cell>
          <cell r="N19">
            <v>6590</v>
          </cell>
          <cell r="O19">
            <v>5571</v>
          </cell>
          <cell r="P19">
            <v>5333</v>
          </cell>
        </row>
        <row r="20">
          <cell r="C20">
            <v>20391</v>
          </cell>
          <cell r="D20">
            <v>20434</v>
          </cell>
          <cell r="E20">
            <v>23558</v>
          </cell>
          <cell r="F20">
            <v>26601</v>
          </cell>
          <cell r="G20">
            <v>16369</v>
          </cell>
          <cell r="H20">
            <v>18318</v>
          </cell>
          <cell r="I20">
            <v>21446</v>
          </cell>
          <cell r="J20">
            <v>26856</v>
          </cell>
          <cell r="K20">
            <v>13402</v>
          </cell>
          <cell r="L20">
            <v>15146</v>
          </cell>
          <cell r="M20">
            <v>17780</v>
          </cell>
          <cell r="N20">
            <v>22140</v>
          </cell>
          <cell r="O20">
            <v>13086</v>
          </cell>
          <cell r="P20">
            <v>12455</v>
          </cell>
        </row>
        <row r="23">
          <cell r="C23">
            <v>-8</v>
          </cell>
          <cell r="D23">
            <v>612</v>
          </cell>
          <cell r="E23">
            <v>869</v>
          </cell>
          <cell r="F23">
            <v>1080</v>
          </cell>
          <cell r="G23">
            <v>-30</v>
          </cell>
          <cell r="H23">
            <v>189</v>
          </cell>
          <cell r="I23">
            <v>576</v>
          </cell>
          <cell r="J23">
            <v>782</v>
          </cell>
          <cell r="K23">
            <v>-57</v>
          </cell>
          <cell r="L23">
            <v>370</v>
          </cell>
          <cell r="M23">
            <v>404</v>
          </cell>
          <cell r="N23">
            <v>1196</v>
          </cell>
          <cell r="O23">
            <v>-172</v>
          </cell>
          <cell r="P23">
            <v>-420</v>
          </cell>
        </row>
        <row r="24">
          <cell r="C24">
            <v>162</v>
          </cell>
          <cell r="D24">
            <v>169</v>
          </cell>
          <cell r="E24">
            <v>469</v>
          </cell>
          <cell r="F24">
            <v>7</v>
          </cell>
          <cell r="G24">
            <v>319</v>
          </cell>
          <cell r="H24">
            <v>505</v>
          </cell>
          <cell r="I24">
            <v>343</v>
          </cell>
          <cell r="J24">
            <v>179</v>
          </cell>
          <cell r="K24">
            <v>81</v>
          </cell>
          <cell r="L24">
            <v>-54</v>
          </cell>
          <cell r="M24">
            <v>1</v>
          </cell>
          <cell r="N24">
            <v>-3</v>
          </cell>
          <cell r="O24">
            <v>0</v>
          </cell>
          <cell r="P24">
            <v>0</v>
          </cell>
        </row>
        <row r="25">
          <cell r="C25">
            <v>-64</v>
          </cell>
          <cell r="D25">
            <v>255</v>
          </cell>
          <cell r="E25">
            <v>221</v>
          </cell>
          <cell r="F25">
            <v>816</v>
          </cell>
          <cell r="G25">
            <v>-455</v>
          </cell>
          <cell r="H25">
            <v>-241</v>
          </cell>
          <cell r="I25">
            <v>78</v>
          </cell>
          <cell r="J25">
            <v>545</v>
          </cell>
          <cell r="K25">
            <v>-157</v>
          </cell>
          <cell r="L25">
            <v>296</v>
          </cell>
          <cell r="M25">
            <v>367</v>
          </cell>
          <cell r="N25">
            <v>889</v>
          </cell>
          <cell r="O25">
            <v>-368</v>
          </cell>
          <cell r="P25">
            <v>-347</v>
          </cell>
        </row>
        <row r="26">
          <cell r="C26">
            <v>-106</v>
          </cell>
          <cell r="D26">
            <v>188</v>
          </cell>
          <cell r="E26">
            <v>179</v>
          </cell>
          <cell r="F26">
            <v>257</v>
          </cell>
          <cell r="G26">
            <v>106</v>
          </cell>
          <cell r="H26">
            <v>-75</v>
          </cell>
          <cell r="I26">
            <v>155</v>
          </cell>
          <cell r="J26">
            <v>58</v>
          </cell>
          <cell r="K26">
            <v>19</v>
          </cell>
          <cell r="L26">
            <v>128</v>
          </cell>
          <cell r="M26">
            <v>36</v>
          </cell>
          <cell r="N26">
            <v>310</v>
          </cell>
          <cell r="O26">
            <v>196</v>
          </cell>
          <cell r="P26">
            <v>-72</v>
          </cell>
        </row>
        <row r="27">
          <cell r="C27">
            <v>72</v>
          </cell>
          <cell r="D27">
            <v>11</v>
          </cell>
          <cell r="E27">
            <v>377</v>
          </cell>
          <cell r="F27">
            <v>-42</v>
          </cell>
          <cell r="G27">
            <v>-1213</v>
          </cell>
          <cell r="H27">
            <v>-195</v>
          </cell>
          <cell r="I27">
            <v>-320</v>
          </cell>
          <cell r="J27">
            <v>1230</v>
          </cell>
          <cell r="K27">
            <v>-2045</v>
          </cell>
          <cell r="L27">
            <v>-656</v>
          </cell>
          <cell r="M27">
            <v>-853</v>
          </cell>
          <cell r="N27">
            <v>-777</v>
          </cell>
          <cell r="O27">
            <v>-661</v>
          </cell>
          <cell r="P27">
            <v>-665</v>
          </cell>
        </row>
        <row r="28">
          <cell r="C28">
            <v>63</v>
          </cell>
          <cell r="D28">
            <v>624</v>
          </cell>
          <cell r="E28">
            <v>1246</v>
          </cell>
          <cell r="F28">
            <v>1038</v>
          </cell>
          <cell r="G28">
            <v>-1244</v>
          </cell>
          <cell r="H28">
            <v>-6</v>
          </cell>
          <cell r="I28">
            <v>255</v>
          </cell>
          <cell r="J28">
            <v>2011</v>
          </cell>
          <cell r="K28">
            <v>-2105</v>
          </cell>
          <cell r="L28">
            <v>-283</v>
          </cell>
          <cell r="M28">
            <v>-451</v>
          </cell>
          <cell r="N28">
            <v>423</v>
          </cell>
          <cell r="O28">
            <v>-834</v>
          </cell>
          <cell r="P28">
            <v>-1085</v>
          </cell>
        </row>
      </sheetData>
      <sheetData sheetId="20">
        <row r="7">
          <cell r="C7">
            <v>1443</v>
          </cell>
          <cell r="D7">
            <v>11844</v>
          </cell>
          <cell r="E7">
            <v>20001</v>
          </cell>
          <cell r="F7">
            <v>3803</v>
          </cell>
          <cell r="G7">
            <v>2915</v>
          </cell>
          <cell r="H7">
            <v>1361</v>
          </cell>
          <cell r="I7">
            <v>1934</v>
          </cell>
          <cell r="J7">
            <v>12605</v>
          </cell>
          <cell r="K7">
            <v>3374</v>
          </cell>
          <cell r="L7">
            <v>13685</v>
          </cell>
          <cell r="M7">
            <v>6061</v>
          </cell>
          <cell r="N7">
            <v>26526</v>
          </cell>
          <cell r="O7">
            <v>0</v>
          </cell>
          <cell r="P7">
            <v>0</v>
          </cell>
        </row>
        <row r="8">
          <cell r="C8">
            <v>3547</v>
          </cell>
          <cell r="D8">
            <v>5284</v>
          </cell>
          <cell r="E8">
            <v>9500</v>
          </cell>
          <cell r="F8">
            <v>2358</v>
          </cell>
          <cell r="G8">
            <v>2323</v>
          </cell>
          <cell r="H8">
            <v>3900</v>
          </cell>
          <cell r="I8">
            <v>6268</v>
          </cell>
          <cell r="J8">
            <v>18229</v>
          </cell>
          <cell r="K8">
            <v>10337</v>
          </cell>
          <cell r="L8">
            <v>2216</v>
          </cell>
          <cell r="M8">
            <v>6429</v>
          </cell>
          <cell r="N8">
            <v>5879</v>
          </cell>
          <cell r="O8">
            <v>45732</v>
          </cell>
          <cell r="P8">
            <v>7264</v>
          </cell>
        </row>
        <row r="9">
          <cell r="C9">
            <v>1186</v>
          </cell>
          <cell r="D9">
            <v>925</v>
          </cell>
          <cell r="E9">
            <v>1993</v>
          </cell>
          <cell r="F9">
            <v>952</v>
          </cell>
          <cell r="G9">
            <v>1185</v>
          </cell>
          <cell r="H9">
            <v>1752</v>
          </cell>
          <cell r="I9">
            <v>2766</v>
          </cell>
          <cell r="J9">
            <v>2263</v>
          </cell>
          <cell r="K9">
            <v>1926</v>
          </cell>
          <cell r="L9">
            <v>682</v>
          </cell>
          <cell r="M9">
            <v>178</v>
          </cell>
          <cell r="N9">
            <v>1959</v>
          </cell>
          <cell r="O9">
            <v>207</v>
          </cell>
          <cell r="P9">
            <v>3006</v>
          </cell>
        </row>
        <row r="10">
          <cell r="C10">
            <v>2361</v>
          </cell>
          <cell r="D10">
            <v>4359</v>
          </cell>
          <cell r="E10">
            <v>7507</v>
          </cell>
          <cell r="F10">
            <v>1406</v>
          </cell>
          <cell r="G10">
            <v>1138</v>
          </cell>
          <cell r="H10">
            <v>2148</v>
          </cell>
          <cell r="I10">
            <v>3502</v>
          </cell>
          <cell r="J10">
            <v>15966</v>
          </cell>
          <cell r="K10">
            <v>8411</v>
          </cell>
          <cell r="L10">
            <v>1534</v>
          </cell>
          <cell r="M10">
            <v>6251</v>
          </cell>
          <cell r="N10">
            <v>3920</v>
          </cell>
          <cell r="O10">
            <v>45525</v>
          </cell>
          <cell r="P10">
            <v>4258</v>
          </cell>
        </row>
        <row r="11">
          <cell r="C11">
            <v>148</v>
          </cell>
          <cell r="D11">
            <v>2702</v>
          </cell>
          <cell r="E11">
            <v>651</v>
          </cell>
          <cell r="F11">
            <v>283</v>
          </cell>
          <cell r="G11">
            <v>924</v>
          </cell>
          <cell r="H11">
            <v>574</v>
          </cell>
          <cell r="I11">
            <v>1551</v>
          </cell>
          <cell r="J11">
            <v>972</v>
          </cell>
          <cell r="K11">
            <v>726</v>
          </cell>
          <cell r="L11">
            <v>1291</v>
          </cell>
          <cell r="M11">
            <v>1036</v>
          </cell>
          <cell r="N11">
            <v>1881</v>
          </cell>
          <cell r="O11">
            <v>875</v>
          </cell>
          <cell r="P11">
            <v>2760</v>
          </cell>
        </row>
        <row r="12">
          <cell r="C12">
            <v>10695</v>
          </cell>
          <cell r="D12">
            <v>66</v>
          </cell>
          <cell r="E12">
            <v>157</v>
          </cell>
          <cell r="F12">
            <v>153</v>
          </cell>
          <cell r="G12">
            <v>73</v>
          </cell>
          <cell r="H12">
            <v>57</v>
          </cell>
          <cell r="I12">
            <v>149</v>
          </cell>
          <cell r="J12">
            <v>199</v>
          </cell>
          <cell r="K12">
            <v>80</v>
          </cell>
          <cell r="L12">
            <v>94</v>
          </cell>
          <cell r="M12">
            <v>151</v>
          </cell>
          <cell r="N12">
            <v>185</v>
          </cell>
          <cell r="O12">
            <v>87</v>
          </cell>
          <cell r="P12">
            <v>104</v>
          </cell>
        </row>
        <row r="13">
          <cell r="C13">
            <v>15833</v>
          </cell>
          <cell r="D13">
            <v>19896</v>
          </cell>
          <cell r="E13">
            <v>30309</v>
          </cell>
          <cell r="F13">
            <v>6597</v>
          </cell>
          <cell r="G13">
            <v>6235</v>
          </cell>
          <cell r="H13">
            <v>5892</v>
          </cell>
          <cell r="I13">
            <v>9902</v>
          </cell>
          <cell r="J13">
            <v>32005</v>
          </cell>
          <cell r="K13">
            <v>14517</v>
          </cell>
          <cell r="L13">
            <v>17285</v>
          </cell>
          <cell r="M13">
            <v>13677</v>
          </cell>
          <cell r="N13">
            <v>34471</v>
          </cell>
          <cell r="O13">
            <v>46693</v>
          </cell>
          <cell r="P13">
            <v>10128</v>
          </cell>
        </row>
        <row r="16">
          <cell r="C16">
            <v>5460</v>
          </cell>
          <cell r="D16">
            <v>5514</v>
          </cell>
          <cell r="E16">
            <v>5917</v>
          </cell>
          <cell r="F16">
            <v>7286</v>
          </cell>
          <cell r="G16">
            <v>6559</v>
          </cell>
          <cell r="H16">
            <v>6060</v>
          </cell>
          <cell r="I16">
            <v>7223</v>
          </cell>
          <cell r="J16">
            <v>7132</v>
          </cell>
          <cell r="K16">
            <v>6729</v>
          </cell>
          <cell r="L16">
            <v>7436</v>
          </cell>
          <cell r="M16">
            <v>7800</v>
          </cell>
          <cell r="N16">
            <v>8312</v>
          </cell>
          <cell r="O16">
            <v>0</v>
          </cell>
          <cell r="P16">
            <v>0</v>
          </cell>
        </row>
        <row r="17">
          <cell r="C17">
            <v>2969</v>
          </cell>
          <cell r="D17">
            <v>4115</v>
          </cell>
          <cell r="E17">
            <v>6887</v>
          </cell>
          <cell r="F17">
            <v>7876</v>
          </cell>
          <cell r="G17">
            <v>5521</v>
          </cell>
          <cell r="H17">
            <v>7256</v>
          </cell>
          <cell r="I17">
            <v>5580</v>
          </cell>
          <cell r="J17">
            <v>8350</v>
          </cell>
          <cell r="K17">
            <v>4454</v>
          </cell>
          <cell r="L17">
            <v>4775</v>
          </cell>
          <cell r="M17">
            <v>4718</v>
          </cell>
          <cell r="N17">
            <v>12145</v>
          </cell>
          <cell r="O17">
            <v>4862</v>
          </cell>
          <cell r="P17">
            <v>5469</v>
          </cell>
        </row>
        <row r="18">
          <cell r="C18">
            <v>918</v>
          </cell>
          <cell r="D18">
            <v>939</v>
          </cell>
          <cell r="E18">
            <v>2082</v>
          </cell>
          <cell r="F18">
            <v>1741</v>
          </cell>
          <cell r="G18">
            <v>1465</v>
          </cell>
          <cell r="H18">
            <v>1211</v>
          </cell>
          <cell r="I18">
            <v>1927</v>
          </cell>
          <cell r="J18">
            <v>2263</v>
          </cell>
          <cell r="K18">
            <v>1531</v>
          </cell>
          <cell r="L18">
            <v>1468</v>
          </cell>
          <cell r="M18">
            <v>1750</v>
          </cell>
          <cell r="N18">
            <v>1545</v>
          </cell>
          <cell r="O18">
            <v>1178</v>
          </cell>
          <cell r="P18">
            <v>1250</v>
          </cell>
        </row>
        <row r="19">
          <cell r="C19">
            <v>2052</v>
          </cell>
          <cell r="D19">
            <v>3175</v>
          </cell>
          <cell r="E19">
            <v>4805</v>
          </cell>
          <cell r="F19">
            <v>6135</v>
          </cell>
          <cell r="G19">
            <v>4056</v>
          </cell>
          <cell r="H19">
            <v>6045</v>
          </cell>
          <cell r="I19">
            <v>3653</v>
          </cell>
          <cell r="J19">
            <v>6087</v>
          </cell>
          <cell r="K19">
            <v>2923</v>
          </cell>
          <cell r="L19">
            <v>3307</v>
          </cell>
          <cell r="M19">
            <v>2968</v>
          </cell>
          <cell r="N19">
            <v>10600</v>
          </cell>
          <cell r="O19">
            <v>3684</v>
          </cell>
          <cell r="P19">
            <v>4220</v>
          </cell>
        </row>
        <row r="20">
          <cell r="C20">
            <v>875</v>
          </cell>
          <cell r="D20">
            <v>931</v>
          </cell>
          <cell r="E20">
            <v>959</v>
          </cell>
          <cell r="F20">
            <v>1655</v>
          </cell>
          <cell r="G20">
            <v>912</v>
          </cell>
          <cell r="H20">
            <v>553</v>
          </cell>
          <cell r="I20">
            <v>1471</v>
          </cell>
          <cell r="J20">
            <v>998</v>
          </cell>
          <cell r="K20">
            <v>676</v>
          </cell>
          <cell r="L20">
            <v>664</v>
          </cell>
          <cell r="M20">
            <v>1072</v>
          </cell>
          <cell r="N20">
            <v>1477</v>
          </cell>
          <cell r="O20">
            <v>1300</v>
          </cell>
          <cell r="P20">
            <v>1474</v>
          </cell>
        </row>
        <row r="21">
          <cell r="C21">
            <v>196</v>
          </cell>
          <cell r="D21">
            <v>1045</v>
          </cell>
          <cell r="E21">
            <v>2102</v>
          </cell>
          <cell r="F21">
            <v>1471</v>
          </cell>
          <cell r="G21">
            <v>3693</v>
          </cell>
          <cell r="H21">
            <v>3404</v>
          </cell>
          <cell r="I21">
            <v>528</v>
          </cell>
          <cell r="J21">
            <v>5007</v>
          </cell>
          <cell r="K21">
            <v>3255</v>
          </cell>
          <cell r="L21">
            <v>1579</v>
          </cell>
          <cell r="M21">
            <v>1801</v>
          </cell>
          <cell r="N21">
            <v>2347</v>
          </cell>
          <cell r="O21">
            <v>120</v>
          </cell>
          <cell r="P21">
            <v>235</v>
          </cell>
        </row>
        <row r="22">
          <cell r="C22">
            <v>9500</v>
          </cell>
          <cell r="D22">
            <v>11605</v>
          </cell>
          <cell r="E22">
            <v>15865</v>
          </cell>
          <cell r="F22">
            <v>18287</v>
          </cell>
          <cell r="G22">
            <v>16685</v>
          </cell>
          <cell r="H22">
            <v>17273</v>
          </cell>
          <cell r="I22">
            <v>14802</v>
          </cell>
          <cell r="J22">
            <v>21487</v>
          </cell>
          <cell r="K22">
            <v>15115</v>
          </cell>
          <cell r="L22">
            <v>14454</v>
          </cell>
          <cell r="M22">
            <v>15391</v>
          </cell>
          <cell r="N22">
            <v>24279</v>
          </cell>
          <cell r="O22">
            <v>6282</v>
          </cell>
          <cell r="P22">
            <v>7178</v>
          </cell>
        </row>
        <row r="25">
          <cell r="C25">
            <v>-327</v>
          </cell>
          <cell r="D25">
            <v>-94</v>
          </cell>
          <cell r="E25">
            <v>-142</v>
          </cell>
          <cell r="F25">
            <v>220</v>
          </cell>
          <cell r="G25">
            <v>-193</v>
          </cell>
          <cell r="H25">
            <v>-454</v>
          </cell>
          <cell r="I25">
            <v>-293</v>
          </cell>
          <cell r="J25">
            <v>770</v>
          </cell>
          <cell r="K25">
            <v>-219</v>
          </cell>
          <cell r="L25">
            <v>-428</v>
          </cell>
          <cell r="M25">
            <v>140</v>
          </cell>
          <cell r="N25">
            <v>-369</v>
          </cell>
          <cell r="O25">
            <v>0</v>
          </cell>
          <cell r="P25">
            <v>0</v>
          </cell>
        </row>
        <row r="26">
          <cell r="C26">
            <v>-16</v>
          </cell>
          <cell r="D26">
            <v>312</v>
          </cell>
          <cell r="E26">
            <v>465</v>
          </cell>
          <cell r="F26">
            <v>1257</v>
          </cell>
          <cell r="G26">
            <v>186</v>
          </cell>
          <cell r="H26">
            <v>-132</v>
          </cell>
          <cell r="I26">
            <v>225</v>
          </cell>
          <cell r="J26">
            <v>809</v>
          </cell>
          <cell r="K26">
            <v>-748</v>
          </cell>
          <cell r="L26">
            <v>-689</v>
          </cell>
          <cell r="M26">
            <v>-15</v>
          </cell>
          <cell r="N26">
            <v>1040</v>
          </cell>
          <cell r="O26">
            <v>-411</v>
          </cell>
          <cell r="P26">
            <v>-367</v>
          </cell>
        </row>
        <row r="27">
          <cell r="C27">
            <v>-22</v>
          </cell>
          <cell r="D27">
            <v>130</v>
          </cell>
          <cell r="E27">
            <v>13</v>
          </cell>
          <cell r="F27">
            <v>345</v>
          </cell>
          <cell r="G27">
            <v>-263</v>
          </cell>
          <cell r="H27">
            <v>-177</v>
          </cell>
          <cell r="I27">
            <v>87</v>
          </cell>
          <cell r="J27">
            <v>12</v>
          </cell>
          <cell r="K27">
            <v>-108</v>
          </cell>
          <cell r="L27">
            <v>-228</v>
          </cell>
          <cell r="M27">
            <v>125</v>
          </cell>
          <cell r="N27">
            <v>-190</v>
          </cell>
          <cell r="O27">
            <v>-196</v>
          </cell>
          <cell r="P27">
            <v>-409</v>
          </cell>
        </row>
        <row r="28">
          <cell r="C28">
            <v>-115</v>
          </cell>
          <cell r="D28">
            <v>-127</v>
          </cell>
          <cell r="E28">
            <v>-23</v>
          </cell>
          <cell r="F28">
            <v>-72</v>
          </cell>
          <cell r="G28">
            <v>-182</v>
          </cell>
          <cell r="H28">
            <v>-65</v>
          </cell>
          <cell r="I28">
            <v>-193</v>
          </cell>
          <cell r="J28">
            <v>-35</v>
          </cell>
          <cell r="K28">
            <v>-282</v>
          </cell>
          <cell r="L28">
            <v>-255</v>
          </cell>
          <cell r="M28">
            <v>-144</v>
          </cell>
          <cell r="N28">
            <v>-95</v>
          </cell>
          <cell r="O28">
            <v>-221</v>
          </cell>
          <cell r="P28">
            <v>-226</v>
          </cell>
        </row>
        <row r="29">
          <cell r="C29">
            <v>-480</v>
          </cell>
          <cell r="D29">
            <v>220</v>
          </cell>
          <cell r="E29">
            <v>313</v>
          </cell>
          <cell r="F29">
            <v>1751</v>
          </cell>
          <cell r="G29">
            <v>-452</v>
          </cell>
          <cell r="H29">
            <v>-828</v>
          </cell>
          <cell r="I29">
            <v>-174</v>
          </cell>
          <cell r="J29">
            <v>1555</v>
          </cell>
          <cell r="K29">
            <v>-1357</v>
          </cell>
          <cell r="L29">
            <v>-1599</v>
          </cell>
          <cell r="M29">
            <v>105</v>
          </cell>
          <cell r="N29">
            <v>384</v>
          </cell>
          <cell r="O29">
            <v>-826</v>
          </cell>
          <cell r="P29">
            <v>-1003</v>
          </cell>
        </row>
      </sheetData>
    </sheetDataSet>
  </externalBook>
</externalLink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表示 1" id="{3E103D10-B6F9-47E3-9962-CCF2F359CEEE}">
    <nsvFilter filterId="{1CF3C078-6B56-40CF-BD48-3F3FE41D0F45}" ref="A4:W48" tableId="0"/>
  </namedSheetView>
</namedSheetView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kanadevia.com/newsroom/news/release/assets/pdf/FY2024-135.pdf" TargetMode="External"/><Relationship Id="rId18" Type="http://schemas.openxmlformats.org/officeDocument/2006/relationships/hyperlink" Target="https://www.kanadevia.com/newsroom/news/release/2020/20201014_001144.html" TargetMode="External"/><Relationship Id="rId26" Type="http://schemas.openxmlformats.org/officeDocument/2006/relationships/hyperlink" Target="https://www.kanadevia.com/newsroom/news/assets/pdf/FY2023-27.pdf" TargetMode="External"/><Relationship Id="rId39" Type="http://schemas.openxmlformats.org/officeDocument/2006/relationships/hyperlink" Target="https://kanadevia-inova.com/discover/news/hitachi-zosen-inova-appointed-by-cory-to-build-the-riverside-2-energy-from-waste-facility" TargetMode="External"/><Relationship Id="rId21" Type="http://schemas.openxmlformats.org/officeDocument/2006/relationships/hyperlink" Target="https://www.kanadevia.com/newsroom/news/release/2021/20210329_000798.html" TargetMode="External"/><Relationship Id="rId34" Type="http://schemas.openxmlformats.org/officeDocument/2006/relationships/hyperlink" Target="https://kanadevia-inova.com/projects/slough-multifuel" TargetMode="External"/><Relationship Id="rId42" Type="http://schemas.openxmlformats.org/officeDocument/2006/relationships/hyperlink" Target="https://kanadevia-inova.com/discover/news/hitachi-zosen-inova-selected-to-develop-the-worlds-most-advanced-waste-to-energy-facility-in-abu-dhabi" TargetMode="External"/><Relationship Id="rId47" Type="http://schemas.openxmlformats.org/officeDocument/2006/relationships/hyperlink" Target="https://kanadevia-inova.com/discover/news/hitachi-zosen-inova-wins-new-waste-to-energy-contract-in-zurich" TargetMode="External"/><Relationship Id="rId50" Type="http://schemas.openxmlformats.org/officeDocument/2006/relationships/hyperlink" Target="https://kanadevia-inova.com/discover/news/swiss-technology-for-swiss-waste-treatment-plant-a-decades-long-collaboration-is-to-continue" TargetMode="External"/><Relationship Id="rId55" Type="http://schemas.openxmlformats.org/officeDocument/2006/relationships/hyperlink" Target="https://www.kanadevia.com/english/newsroom/news/release/2021/20210201_001335.html" TargetMode="External"/><Relationship Id="rId63" Type="http://schemas.openxmlformats.org/officeDocument/2006/relationships/hyperlink" Target="https://kanadevia-inova.com/discover/news/kanadevia-inova-to-build-a-state-of-the-art-waste-to-energy-plant-in-rome" TargetMode="External"/><Relationship Id="rId68" Type="http://schemas.microsoft.com/office/2019/04/relationships/namedSheetView" Target="../namedSheetViews/namedSheetView1.xml"/><Relationship Id="rId7" Type="http://schemas.openxmlformats.org/officeDocument/2006/relationships/hyperlink" Target="https://www.kanadevia.com/newsroom/news/assets/pdf/FY2022-29.pdf" TargetMode="External"/><Relationship Id="rId2" Type="http://schemas.openxmlformats.org/officeDocument/2006/relationships/hyperlink" Target="https://kanadevia-inova.com/discover/news/encyclis-green-lights-kanadevia-inova-to-build-uks-first-full-scale-carbon-capture-facility-at-protos" TargetMode="External"/><Relationship Id="rId16" Type="http://schemas.openxmlformats.org/officeDocument/2006/relationships/hyperlink" Target="https://www.kanadevia.com/newsroom/news/release/2021/20210921_001310.html" TargetMode="External"/><Relationship Id="rId29" Type="http://schemas.openxmlformats.org/officeDocument/2006/relationships/hyperlink" Target="https://www.kanadevia.com/newsroom/news/assets/pdf/FY2024-87.pdf" TargetMode="External"/><Relationship Id="rId1" Type="http://schemas.openxmlformats.org/officeDocument/2006/relationships/hyperlink" Target="https://www.kanadevia.com/newsroom/news/release/assets/pdf/FY2025-66.pdf" TargetMode="External"/><Relationship Id="rId6" Type="http://schemas.openxmlformats.org/officeDocument/2006/relationships/hyperlink" Target="https://www.kanadevia.com/newsroom/news/assets/pdf/9c5e41909a4b31a459a06ff884815dff.pdf" TargetMode="External"/><Relationship Id="rId11" Type="http://schemas.openxmlformats.org/officeDocument/2006/relationships/hyperlink" Target="https://www.kanadevia.com/newsroom/news/release/assets/pdf/FY2024-8.pdf" TargetMode="External"/><Relationship Id="rId24" Type="http://schemas.openxmlformats.org/officeDocument/2006/relationships/hyperlink" Target="https://www.kanadevia.com/newsroom/news/assets/pdf/9876157da6bdb888a6e595c7a003214d.pdf" TargetMode="External"/><Relationship Id="rId32" Type="http://schemas.openxmlformats.org/officeDocument/2006/relationships/hyperlink" Target="https://www.kanadevia.com/newsroom/news/assets/pdf/FY2022-11.pdf" TargetMode="External"/><Relationship Id="rId37" Type="http://schemas.openxmlformats.org/officeDocument/2006/relationships/hyperlink" Target="https://kanadevia-inova.com/projects/westfield-erf" TargetMode="External"/><Relationship Id="rId40" Type="http://schemas.openxmlformats.org/officeDocument/2006/relationships/hyperlink" Target="https://kanadevia-inova.com/projects/earls-gate-energy-centre" TargetMode="External"/><Relationship Id="rId45" Type="http://schemas.openxmlformats.org/officeDocument/2006/relationships/hyperlink" Target="https://kanadevia-inova.com/discover/news/kanadevia-inova-selected-as-epc-contractor-with-notice-to-proceed-awarded-on-the-tees-valley-energy-recovery-facility" TargetMode="External"/><Relationship Id="rId53" Type="http://schemas.openxmlformats.org/officeDocument/2006/relationships/hyperlink" Target="https://www.kanadevia.com/english/newsroom/news/release/2020/20201014_001343.html" TargetMode="External"/><Relationship Id="rId58" Type="http://schemas.openxmlformats.org/officeDocument/2006/relationships/hyperlink" Target="https://www.kanadevia.com/english/newsroom/news/assets/pdf/ee519d4228fd8dd39914936861d67fc3.pdf" TargetMode="External"/><Relationship Id="rId66" Type="http://schemas.openxmlformats.org/officeDocument/2006/relationships/hyperlink" Target="https://kanadevia-inova.com/discover/news/kanadevia-inova-signs-contract-with-sig-for-the-renewal-of-the-cheneviers-waste-to-energy-plant-near-geneva" TargetMode="External"/><Relationship Id="rId5" Type="http://schemas.openxmlformats.org/officeDocument/2006/relationships/hyperlink" Target="https://www.kanadevia.com/newsroom/news/release/assets/pdf/20220302.pdf" TargetMode="External"/><Relationship Id="rId15" Type="http://schemas.openxmlformats.org/officeDocument/2006/relationships/hyperlink" Target="https://www.kanadevia.com/newsroom/news/release/2021/20210803_001123.html" TargetMode="External"/><Relationship Id="rId23" Type="http://schemas.openxmlformats.org/officeDocument/2006/relationships/hyperlink" Target="https://www.kanadevia.com/newsroom/news/release/2021/20211221_001466.html" TargetMode="External"/><Relationship Id="rId28" Type="http://schemas.openxmlformats.org/officeDocument/2006/relationships/hyperlink" Target="https://www.kanadevia.com/newsroom/news/assets/pdf/FY2023-102.pdf" TargetMode="External"/><Relationship Id="rId36" Type="http://schemas.openxmlformats.org/officeDocument/2006/relationships/hyperlink" Target="https://kanadevia-inova.com/projects/skelton-grange-efw" TargetMode="External"/><Relationship Id="rId49" Type="http://schemas.openxmlformats.org/officeDocument/2006/relationships/hyperlink" Target="https://kanadevia-inova.com/discover/news/hitachi-zosen-inova-wins-contract-to-supply-two-new-lines-at-schwandorf-waste-to-energy-plant" TargetMode="External"/><Relationship Id="rId57" Type="http://schemas.openxmlformats.org/officeDocument/2006/relationships/hyperlink" Target="https://www.kanadevia.com/english/newsroom/news/release/2021/20210921_001418.html" TargetMode="External"/><Relationship Id="rId61" Type="http://schemas.openxmlformats.org/officeDocument/2006/relationships/hyperlink" Target="https://www.kanadevia.com/newsroom/news/assets/pdf/FY2026-25.pdf" TargetMode="External"/><Relationship Id="rId10" Type="http://schemas.openxmlformats.org/officeDocument/2006/relationships/hyperlink" Target="https://www.kanadevia.com/newsroom/news/assets/pdf/FY2023-05.pdf" TargetMode="External"/><Relationship Id="rId19" Type="http://schemas.openxmlformats.org/officeDocument/2006/relationships/hyperlink" Target="https://www.kanadevia.com/newsroom/news/release/2020/20200109_001210.html" TargetMode="External"/><Relationship Id="rId31" Type="http://schemas.openxmlformats.org/officeDocument/2006/relationships/hyperlink" Target="https://www.kanadevia.com/newsroom/news/assets/pdf/FY2026-8.pdf" TargetMode="External"/><Relationship Id="rId44" Type="http://schemas.openxmlformats.org/officeDocument/2006/relationships/hyperlink" Target="https://kanadevia-inova.com/discover/news/new-medworth-chp-facility-set-to-transform-waste-into-clean-energy-for-the-east-of-england" TargetMode="External"/><Relationship Id="rId52" Type="http://schemas.openxmlformats.org/officeDocument/2006/relationships/hyperlink" Target="https://www.kanadevia.com/english/newsroom/news/release/2020/20200930_001344.html" TargetMode="External"/><Relationship Id="rId60" Type="http://schemas.openxmlformats.org/officeDocument/2006/relationships/hyperlink" Target="https://www.kanadevia.com/english/newsroom/news/assets/pdf/FY2025-92.pdf" TargetMode="External"/><Relationship Id="rId65" Type="http://schemas.openxmlformats.org/officeDocument/2006/relationships/hyperlink" Target="https://www.kanadevia.com/newsroom/news/FY2026-57.pdf" TargetMode="External"/><Relationship Id="rId4" Type="http://schemas.openxmlformats.org/officeDocument/2006/relationships/hyperlink" Target="https://www.kanadevia.com/newsroom/news/assets/pdf/f5f22d91c5fe815c89bb7f0521edda5f.pdf" TargetMode="External"/><Relationship Id="rId9" Type="http://schemas.openxmlformats.org/officeDocument/2006/relationships/hyperlink" Target="https://www.kanadevia.com/newsroom/news/assets/pdf/FY2022-47.pdf" TargetMode="External"/><Relationship Id="rId14" Type="http://schemas.openxmlformats.org/officeDocument/2006/relationships/hyperlink" Target="https://www.kanadevia.com/newsroom/news/release/2021/20210201_000781.html" TargetMode="External"/><Relationship Id="rId22" Type="http://schemas.openxmlformats.org/officeDocument/2006/relationships/hyperlink" Target="https://www.kanadevia.com/newsroom/news/release/2021/20210709_001116.html" TargetMode="External"/><Relationship Id="rId27" Type="http://schemas.openxmlformats.org/officeDocument/2006/relationships/hyperlink" Target="https://www.kanadevia.com/newsroom/news/release/assets/pdf/FY2023-66.pdf" TargetMode="External"/><Relationship Id="rId30" Type="http://schemas.openxmlformats.org/officeDocument/2006/relationships/hyperlink" Target="https://www.kanadevia.com/newsroom/news/release/assets/pdf/FY2024-125.pdf" TargetMode="External"/><Relationship Id="rId35" Type="http://schemas.openxmlformats.org/officeDocument/2006/relationships/hyperlink" Target="https://kanadevia-inova.com/projects/dubai-waste-management-centre" TargetMode="External"/><Relationship Id="rId43" Type="http://schemas.openxmlformats.org/officeDocument/2006/relationships/hyperlink" Target="https://kanadevia-inova.com/discover/news/viridor-selects-kanadevia-inova-to-build-the-new-tilbury-waste-to-energy-facility" TargetMode="External"/><Relationship Id="rId48" Type="http://schemas.openxmlformats.org/officeDocument/2006/relationships/hyperlink" Target="https://kanadevia-inova.com/discover/news/hitachi-zosen-inova-steinmuller-chosen-to-build-a-new-grate-and-boiler-system-in-darmstadt" TargetMode="External"/><Relationship Id="rId56" Type="http://schemas.openxmlformats.org/officeDocument/2006/relationships/hyperlink" Target="https://www.kanadevia.com/english/newsroom/news/release/2021/20210803_001413.html" TargetMode="External"/><Relationship Id="rId64" Type="http://schemas.openxmlformats.org/officeDocument/2006/relationships/hyperlink" Target="https://www.kanadevia.com/newsroom/news/release/assets/pdf/FY2026-54.pdf" TargetMode="External"/><Relationship Id="rId8" Type="http://schemas.openxmlformats.org/officeDocument/2006/relationships/hyperlink" Target="https://www.kanadevia.com/newsroom/news/assets/pdf/FY2022-46.pdf" TargetMode="External"/><Relationship Id="rId51" Type="http://schemas.openxmlformats.org/officeDocument/2006/relationships/hyperlink" Target="https://www.kanadevia.com/newsroom/news/release/2020/20200930_001152.html" TargetMode="External"/><Relationship Id="rId3" Type="http://schemas.openxmlformats.org/officeDocument/2006/relationships/hyperlink" Target="https://www.kanadevia.com/newsroom/news/release/2020/20201023_001141.html" TargetMode="External"/><Relationship Id="rId12" Type="http://schemas.openxmlformats.org/officeDocument/2006/relationships/hyperlink" Target="https://www.kanadevia.com/newsroom/news/assets/pdf/FY2024-105.pdf" TargetMode="External"/><Relationship Id="rId17" Type="http://schemas.openxmlformats.org/officeDocument/2006/relationships/hyperlink" Target="https://www.kanadevia.com/newsroom/news/assets/pdf/FY2022-50.pdf" TargetMode="External"/><Relationship Id="rId25" Type="http://schemas.openxmlformats.org/officeDocument/2006/relationships/hyperlink" Target="https://www.kanadevia.com/newsroom/news/assets/pdf/FY2022-22.pdf" TargetMode="External"/><Relationship Id="rId33" Type="http://schemas.openxmlformats.org/officeDocument/2006/relationships/hyperlink" Target="https://www.kanadevia.com/newsroom/news/assets/pdf/af12c377b29fc7eac0e81dc5ef60511d.pdf" TargetMode="External"/><Relationship Id="rId38" Type="http://schemas.openxmlformats.org/officeDocument/2006/relationships/hyperlink" Target="https://kanadevia-inova.com/discover/news/kanadevia-hands-over-the-new-rivenhall-integrated-waste-management-facility-to-indaver" TargetMode="External"/><Relationship Id="rId46" Type="http://schemas.openxmlformats.org/officeDocument/2006/relationships/hyperlink" Target="https://kanadevia-inova.com/discover/news/hitachi-zosen-inova-appointed-to-supply-boiler-technology-to-the-vantaa-energys-high-temperature-incineration-plant" TargetMode="External"/><Relationship Id="rId59" Type="http://schemas.openxmlformats.org/officeDocument/2006/relationships/hyperlink" Target="https://www.kanadevia.com/newsroom/news/assets/pdf/FY2025-91.pdf" TargetMode="External"/><Relationship Id="rId67" Type="http://schemas.openxmlformats.org/officeDocument/2006/relationships/printerSettings" Target="../printerSettings/printerSettings8.bin"/><Relationship Id="rId20" Type="http://schemas.openxmlformats.org/officeDocument/2006/relationships/hyperlink" Target="https://www.kanadevia.com/newsroom/news/assets/pdf/FY2023-27.pdf" TargetMode="External"/><Relationship Id="rId41" Type="http://schemas.openxmlformats.org/officeDocument/2006/relationships/hyperlink" Target="https://kanadevia-inova.com/discover/news/kanadevia-inova-begins-construction-of-the-encyclis-energy-recovery-facility-in-walsall" TargetMode="External"/><Relationship Id="rId54" Type="http://schemas.openxmlformats.org/officeDocument/2006/relationships/hyperlink" Target="https://www.kanadevia.com/english/newsroom/news/release/2020/20200109_001369.html" TargetMode="External"/><Relationship Id="rId62" Type="http://schemas.openxmlformats.org/officeDocument/2006/relationships/hyperlink" Target="https://www.kanadevia.com/newsroom/news/release/assets/pdf/FY2026-24.pd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14C6D-E344-490B-B84E-6C31F79A0B2E}">
  <sheetPr codeName="Sheet5">
    <pageSetUpPr fitToPage="1"/>
  </sheetPr>
  <dimension ref="A1:C16"/>
  <sheetViews>
    <sheetView tabSelected="1" zoomScale="90" zoomScaleNormal="90" workbookViewId="0"/>
  </sheetViews>
  <sheetFormatPr defaultColWidth="9" defaultRowHeight="18.75" customHeight="1" x14ac:dyDescent="0.45"/>
  <cols>
    <col min="1" max="1" width="11" style="151" customWidth="1"/>
    <col min="2" max="3" width="54.59765625" style="151" customWidth="1"/>
    <col min="4" max="16384" width="9" style="151"/>
  </cols>
  <sheetData>
    <row r="1" spans="1:3" ht="18.75" customHeight="1" x14ac:dyDescent="0.45">
      <c r="B1" s="212" t="s">
        <v>533</v>
      </c>
      <c r="C1" s="212" t="s">
        <v>534</v>
      </c>
    </row>
    <row r="2" spans="1:3" ht="9.75" customHeight="1" x14ac:dyDescent="0.45">
      <c r="B2" s="212"/>
      <c r="C2" s="212"/>
    </row>
    <row r="3" spans="1:3" s="153" customFormat="1" ht="18.75" customHeight="1" x14ac:dyDescent="0.45">
      <c r="A3" s="219" t="s">
        <v>520</v>
      </c>
      <c r="B3" s="215" t="s">
        <v>0</v>
      </c>
      <c r="C3" s="215" t="s">
        <v>1</v>
      </c>
    </row>
    <row r="4" spans="1:3" s="152" customFormat="1" ht="18.75" customHeight="1" x14ac:dyDescent="0.45">
      <c r="A4" s="220">
        <v>1</v>
      </c>
      <c r="B4" s="214" t="s">
        <v>510</v>
      </c>
      <c r="C4" s="214" t="s">
        <v>512</v>
      </c>
    </row>
    <row r="5" spans="1:3" s="152" customFormat="1" ht="18.75" customHeight="1" x14ac:dyDescent="0.45">
      <c r="A5" s="220">
        <v>2</v>
      </c>
      <c r="B5" s="214" t="s">
        <v>2</v>
      </c>
      <c r="C5" s="214" t="s">
        <v>3</v>
      </c>
    </row>
    <row r="6" spans="1:3" s="152" customFormat="1" ht="18.75" customHeight="1" x14ac:dyDescent="0.45">
      <c r="A6" s="220">
        <v>3</v>
      </c>
      <c r="B6" s="214" t="s">
        <v>4</v>
      </c>
      <c r="C6" s="214" t="s">
        <v>5</v>
      </c>
    </row>
    <row r="7" spans="1:3" s="152" customFormat="1" ht="18.75" customHeight="1" x14ac:dyDescent="0.45">
      <c r="A7" s="216">
        <v>4</v>
      </c>
      <c r="B7" s="214" t="s">
        <v>521</v>
      </c>
      <c r="C7" s="214" t="s">
        <v>513</v>
      </c>
    </row>
    <row r="8" spans="1:3" s="152" customFormat="1" ht="18.75" customHeight="1" x14ac:dyDescent="0.45">
      <c r="A8" s="217">
        <v>5</v>
      </c>
      <c r="B8" s="214" t="s">
        <v>511</v>
      </c>
      <c r="C8" s="214" t="s">
        <v>514</v>
      </c>
    </row>
    <row r="9" spans="1:3" s="152" customFormat="1" ht="18.75" customHeight="1" x14ac:dyDescent="0.45">
      <c r="A9" s="222">
        <v>6</v>
      </c>
      <c r="B9" s="214" t="s">
        <v>167</v>
      </c>
      <c r="C9" s="214" t="s">
        <v>515</v>
      </c>
    </row>
    <row r="10" spans="1:3" s="152" customFormat="1" ht="18.75" customHeight="1" x14ac:dyDescent="0.45">
      <c r="A10" s="216">
        <v>7</v>
      </c>
      <c r="B10" s="214" t="s">
        <v>9</v>
      </c>
      <c r="C10" s="214" t="s">
        <v>10</v>
      </c>
    </row>
    <row r="11" spans="1:3" ht="18.75" customHeight="1" x14ac:dyDescent="0.45">
      <c r="A11" s="221"/>
      <c r="B11" s="213" t="s">
        <v>522</v>
      </c>
      <c r="C11" s="213" t="s">
        <v>523</v>
      </c>
    </row>
    <row r="12" spans="1:3" s="152" customFormat="1" ht="18.75" customHeight="1" x14ac:dyDescent="0.45">
      <c r="A12" s="220">
        <v>8</v>
      </c>
      <c r="B12" s="214" t="s">
        <v>506</v>
      </c>
      <c r="C12" s="214" t="s">
        <v>516</v>
      </c>
    </row>
    <row r="13" spans="1:3" s="152" customFormat="1" ht="18.75" customHeight="1" x14ac:dyDescent="0.45">
      <c r="A13" s="216">
        <v>9</v>
      </c>
      <c r="B13" s="214" t="s">
        <v>507</v>
      </c>
      <c r="C13" s="214" t="s">
        <v>6</v>
      </c>
    </row>
    <row r="14" spans="1:3" s="152" customFormat="1" ht="18.75" customHeight="1" x14ac:dyDescent="0.45">
      <c r="A14" s="217">
        <v>10</v>
      </c>
      <c r="B14" s="214" t="s">
        <v>508</v>
      </c>
      <c r="C14" s="214" t="s">
        <v>7</v>
      </c>
    </row>
    <row r="15" spans="1:3" s="152" customFormat="1" ht="18.75" customHeight="1" x14ac:dyDescent="0.45">
      <c r="A15" s="222">
        <v>11</v>
      </c>
      <c r="B15" s="214" t="s">
        <v>509</v>
      </c>
      <c r="C15" s="214" t="s">
        <v>8</v>
      </c>
    </row>
    <row r="16" spans="1:3" ht="18.75" customHeight="1" x14ac:dyDescent="0.45">
      <c r="A16" s="218"/>
    </row>
  </sheetData>
  <phoneticPr fontId="2"/>
  <conditionalFormatting sqref="B1:C3">
    <cfRule type="containsErrors" dxfId="81" priority="2">
      <formula>ISERROR(B1)</formula>
    </cfRule>
  </conditionalFormatting>
  <hyperlinks>
    <hyperlink ref="A4" location="'1.連結PL・BS・CF'!A1" display="'1.連結PL・BS・CF'!A1" xr:uid="{D9F1D063-EB46-40F7-B017-385A661A7E40}"/>
    <hyperlink ref="A4:C4" location="'1.連結PL・BS・CF'!A1" display="'1.連結PL・BS・CF'!A1" xr:uid="{E8F6829B-DCC2-409D-950E-4E0388BF4526}"/>
    <hyperlink ref="A5:C5" location="'2.主要財務数値'!A1" display="'2.主要財務数値'!A1" xr:uid="{F3A8F3F4-01DA-4DB3-B0A9-C7F5066708AD}"/>
    <hyperlink ref="A6:C6" location="'3.受注残高'!A1" display="'3.受注残高'!A1" xr:uid="{565342AA-E83A-4715-9BB4-46E0CA10F1BF}"/>
    <hyperlink ref="A7:C7" location="'4.環境事業'!A1" display="'4.環境事業'!A1" xr:uid="{F236CC2B-2AF2-4242-AF10-CBD29DAB08AB}"/>
    <hyperlink ref="A8:C8" location="'5.機械・社会インフラ'!A1" display="'5.機械・社会インフラ'!A1" xr:uid="{8949403A-6B03-4003-BA28-04814C305F2C}"/>
    <hyperlink ref="A9:C9" location="'6.脱炭素化'!A1" display="'6.脱炭素化'!A1" xr:uid="{602EDFE1-CEA3-452C-8487-176A0E01653F}"/>
    <hyperlink ref="A10:C10" location="'7.環境事業_主要プロジェクト'!A1" display="'7.環境事業_主要プロジェクト'!A1" xr:uid="{9461944A-9A41-4958-BA42-8B17F59A74D9}"/>
    <hyperlink ref="A12:C12" location="'８.(Q別)連結PL・BS・CF'!A1" display="'８.(Q別)連結PL・BS・CF'!A1" xr:uid="{D6715785-59B3-4A66-A285-C18F84F16876}"/>
    <hyperlink ref="A13:C13" location="'９.(Q別)環境事業'!A1" display="'９.(Q別)環境事業'!A1" xr:uid="{46F5689E-2FB1-4033-AD59-576234733070}"/>
    <hyperlink ref="A14:C14" location="'１０.(Q別)機械・社会インフラ'!A1" display="'１０.(Q別)機械・社会インフラ'!A1" xr:uid="{5198DDCC-2BD3-4790-AAA0-FFD406E20944}"/>
    <hyperlink ref="A15:C15" location="'１１.(Q別)脱炭素化'!A1" display="'１１.(Q別)脱炭素化'!A1" xr:uid="{DB37EB28-DC2B-4F63-8D87-44BBDB0A75DE}"/>
  </hyperlinks>
  <pageMargins left="0.7" right="0.7" top="0.75" bottom="0.75" header="0.3" footer="0.3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E6157-1B33-47F0-912E-542C104CBBE0}">
  <sheetPr codeName="Sheet6">
    <tabColor theme="0"/>
    <pageSetUpPr fitToPage="1"/>
  </sheetPr>
  <dimension ref="A1:R130"/>
  <sheetViews>
    <sheetView view="pageBreakPreview" zoomScale="85" zoomScaleNormal="80" zoomScaleSheetLayoutView="85" workbookViewId="0"/>
  </sheetViews>
  <sheetFormatPr defaultColWidth="9" defaultRowHeight="15" customHeight="1" outlineLevelCol="1" x14ac:dyDescent="0.45"/>
  <cols>
    <col min="1" max="1" width="26.5" style="5" customWidth="1"/>
    <col min="2" max="2" width="60.09765625" style="24" customWidth="1" outlineLevel="1"/>
    <col min="3" max="14" width="11.19921875" style="5" customWidth="1"/>
    <col min="15" max="15" width="2.5" style="5" customWidth="1"/>
    <col min="16" max="18" width="11.19921875" style="5" customWidth="1"/>
    <col min="19" max="16384" width="9" style="5"/>
  </cols>
  <sheetData>
    <row r="1" spans="1:18" s="4" customFormat="1" ht="16.2" x14ac:dyDescent="0.45">
      <c r="A1" s="39" t="s">
        <v>11</v>
      </c>
      <c r="B1" s="41"/>
    </row>
    <row r="2" spans="1:18" s="4" customFormat="1" ht="15" customHeight="1" x14ac:dyDescent="0.45">
      <c r="A2" s="79" t="s">
        <v>106</v>
      </c>
      <c r="B2" s="41"/>
      <c r="P2" s="194"/>
      <c r="Q2" s="194"/>
      <c r="R2" s="574" t="s">
        <v>13</v>
      </c>
    </row>
    <row r="3" spans="1:18" s="6" customFormat="1" ht="15" customHeight="1" x14ac:dyDescent="0.45">
      <c r="A3" s="338"/>
      <c r="B3" s="338"/>
      <c r="C3" s="92" t="s">
        <v>107</v>
      </c>
      <c r="D3" s="90" t="s">
        <v>108</v>
      </c>
      <c r="E3" s="90" t="s">
        <v>109</v>
      </c>
      <c r="F3" s="90" t="s">
        <v>110</v>
      </c>
      <c r="G3" s="90" t="s">
        <v>111</v>
      </c>
      <c r="H3" s="90" t="s">
        <v>112</v>
      </c>
      <c r="I3" s="90" t="s">
        <v>14</v>
      </c>
      <c r="J3" s="90" t="s">
        <v>113</v>
      </c>
      <c r="K3" s="90" t="s">
        <v>16</v>
      </c>
      <c r="L3" s="682" t="s">
        <v>489</v>
      </c>
      <c r="M3" s="683"/>
      <c r="N3" s="684"/>
      <c r="O3" s="229"/>
      <c r="P3" s="387" t="s">
        <v>214</v>
      </c>
      <c r="Q3" s="388" t="s">
        <v>485</v>
      </c>
      <c r="R3" s="195" t="s">
        <v>484</v>
      </c>
    </row>
    <row r="4" spans="1:18" s="6" customFormat="1" ht="15" customHeight="1" x14ac:dyDescent="0.45">
      <c r="A4" s="338"/>
      <c r="B4" s="338"/>
      <c r="C4" s="85"/>
      <c r="D4" s="8"/>
      <c r="E4" s="8"/>
      <c r="F4" s="8"/>
      <c r="G4" s="8"/>
      <c r="H4" s="8"/>
      <c r="I4" s="8"/>
      <c r="J4" s="8"/>
      <c r="K4" s="172"/>
      <c r="L4" s="232" t="s">
        <v>480</v>
      </c>
      <c r="M4" s="233" t="s">
        <v>481</v>
      </c>
      <c r="N4" s="544" t="s">
        <v>535</v>
      </c>
      <c r="O4" s="229"/>
      <c r="P4" s="389" t="s">
        <v>537</v>
      </c>
      <c r="Q4" s="192" t="s">
        <v>537</v>
      </c>
      <c r="R4" s="390" t="s">
        <v>537</v>
      </c>
    </row>
    <row r="5" spans="1:18" s="6" customFormat="1" ht="15" customHeight="1" x14ac:dyDescent="0.45">
      <c r="A5" s="338"/>
      <c r="B5" s="338"/>
      <c r="C5" s="86"/>
      <c r="D5" s="12"/>
      <c r="E5" s="12"/>
      <c r="F5" s="12"/>
      <c r="G5" s="12"/>
      <c r="H5" s="12"/>
      <c r="I5" s="12"/>
      <c r="J5" s="12"/>
      <c r="K5" s="173"/>
      <c r="L5" s="191" t="s">
        <v>482</v>
      </c>
      <c r="M5" s="191" t="s">
        <v>483</v>
      </c>
      <c r="N5" s="545" t="s">
        <v>536</v>
      </c>
      <c r="O5" s="229"/>
      <c r="P5" s="391"/>
      <c r="Q5" s="190"/>
      <c r="R5" s="198"/>
    </row>
    <row r="6" spans="1:18" s="6" customFormat="1" ht="15" customHeight="1" x14ac:dyDescent="0.45">
      <c r="A6" s="108" t="s">
        <v>22</v>
      </c>
      <c r="B6" s="50" t="s">
        <v>23</v>
      </c>
      <c r="C6" s="77">
        <f>'[6]1.連結PL・BS・CF'!C6</f>
        <v>400461</v>
      </c>
      <c r="D6" s="20">
        <f>'[6]1.連結PL・BS・CF'!D6</f>
        <v>455051</v>
      </c>
      <c r="E6" s="20">
        <f>'[6]1.連結PL・BS・CF'!E6</f>
        <v>454121</v>
      </c>
      <c r="F6" s="20">
        <f>'[6]1.連結PL・BS・CF'!F6</f>
        <v>429421</v>
      </c>
      <c r="G6" s="20">
        <f>'[6]1.連結PL・BS・CF'!G6</f>
        <v>677949</v>
      </c>
      <c r="H6" s="20">
        <f>'[6]1.連結PL・BS・CF'!H6</f>
        <v>737530</v>
      </c>
      <c r="I6" s="20">
        <f>'[6]1.連結PL・BS・CF'!I6</f>
        <v>715134</v>
      </c>
      <c r="J6" s="20">
        <f>'[6]1.連結PL・BS・CF'!J6</f>
        <v>765910</v>
      </c>
      <c r="K6" s="20">
        <f>'[6]1.連結PL・BS・CF'!K6</f>
        <v>897739</v>
      </c>
      <c r="L6" s="77">
        <f>'[6]1.連結PL・BS・CF'!L6</f>
        <v>810000</v>
      </c>
      <c r="M6" s="89">
        <f>'[6]1.連結PL・BS・CF'!M6</f>
        <v>840000</v>
      </c>
      <c r="N6" s="88">
        <f>'[6]1.連結PL・BS・CF'!N6</f>
        <v>840000</v>
      </c>
      <c r="O6" s="229"/>
      <c r="P6" s="392">
        <f>'[6]1.連結PL・BS・CF'!P6</f>
        <v>307516</v>
      </c>
      <c r="Q6" s="263">
        <f>'[6]1.連結PL・BS・CF'!Q6</f>
        <v>416745</v>
      </c>
      <c r="R6" s="264">
        <f>'[6]1.連結PL・BS・CF'!R6</f>
        <v>109229</v>
      </c>
    </row>
    <row r="7" spans="1:18" s="6" customFormat="1" ht="15" customHeight="1" x14ac:dyDescent="0.45">
      <c r="A7" s="110" t="s">
        <v>24</v>
      </c>
      <c r="B7" s="51" t="s">
        <v>25</v>
      </c>
      <c r="C7" s="77">
        <f>'[6]1.連結PL・BS・CF'!C7</f>
        <v>376437</v>
      </c>
      <c r="D7" s="20">
        <f>'[6]1.連結PL・BS・CF'!D7</f>
        <v>378140</v>
      </c>
      <c r="E7" s="20">
        <f>'[6]1.連結PL・BS・CF'!E7</f>
        <v>402450</v>
      </c>
      <c r="F7" s="20">
        <f>'[6]1.連結PL・BS・CF'!F7</f>
        <v>408592</v>
      </c>
      <c r="G7" s="20">
        <f>'[6]1.連結PL・BS・CF'!G7</f>
        <v>441797</v>
      </c>
      <c r="H7" s="20">
        <f>'[6]1.連結PL・BS・CF'!H7</f>
        <v>492692</v>
      </c>
      <c r="I7" s="20">
        <f>'[6]1.連結PL・BS・CF'!I7</f>
        <v>555844</v>
      </c>
      <c r="J7" s="20">
        <f>'[6]1.連結PL・BS・CF'!J7</f>
        <v>610523</v>
      </c>
      <c r="K7" s="20">
        <f>'[6]1.連結PL・BS・CF'!K7</f>
        <v>645222</v>
      </c>
      <c r="L7" s="77">
        <f>'[6]1.連結PL・BS・CF'!L7</f>
        <v>640000</v>
      </c>
      <c r="M7" s="89">
        <f>'[6]1.連結PL・BS・CF'!M7</f>
        <v>640000</v>
      </c>
      <c r="N7" s="88">
        <f>'[6]1.連結PL・BS・CF'!N7</f>
        <v>640000</v>
      </c>
      <c r="O7" s="229"/>
      <c r="P7" s="392">
        <f>'[6]1.連結PL・BS・CF'!P7</f>
        <v>267714</v>
      </c>
      <c r="Q7" s="263">
        <f>'[6]1.連結PL・BS・CF'!Q7</f>
        <v>298533</v>
      </c>
      <c r="R7" s="264">
        <f>'[6]1.連結PL・BS・CF'!R7</f>
        <v>30819</v>
      </c>
    </row>
    <row r="8" spans="1:18" s="6" customFormat="1" ht="15" customHeight="1" x14ac:dyDescent="0.45">
      <c r="A8" s="110" t="s">
        <v>26</v>
      </c>
      <c r="B8" s="51" t="s">
        <v>27</v>
      </c>
      <c r="C8" s="77">
        <f>'[6]1.連結PL・BS・CF'!C8</f>
        <v>59661</v>
      </c>
      <c r="D8" s="20">
        <f>'[6]1.連結PL・BS・CF'!D8</f>
        <v>61101</v>
      </c>
      <c r="E8" s="20">
        <f>'[6]1.連結PL・BS・CF'!E8</f>
        <v>69279</v>
      </c>
      <c r="F8" s="20">
        <f>'[6]1.連結PL・BS・CF'!F8</f>
        <v>72815</v>
      </c>
      <c r="G8" s="20">
        <f>'[6]1.連結PL・BS・CF'!G8</f>
        <v>72149</v>
      </c>
      <c r="H8" s="20">
        <f>'[6]1.連結PL・BS・CF'!H8</f>
        <v>83358</v>
      </c>
      <c r="I8" s="20">
        <f>'[6]1.連結PL・BS・CF'!I8</f>
        <v>95301</v>
      </c>
      <c r="J8" s="20">
        <f>'[6]1.連結PL・BS・CF'!J8</f>
        <v>114184</v>
      </c>
      <c r="K8" s="20">
        <f>'[6]1.連結PL・BS・CF'!K8</f>
        <v>109066</v>
      </c>
      <c r="L8" s="223"/>
      <c r="M8" s="227"/>
      <c r="N8" s="230"/>
      <c r="O8" s="229"/>
      <c r="P8" s="392">
        <f>'[6]1.連結PL・BS・CF'!P8</f>
        <v>39059</v>
      </c>
      <c r="Q8" s="263">
        <f>'[6]1.連結PL・BS・CF'!Q8</f>
        <v>49446</v>
      </c>
      <c r="R8" s="264">
        <f>'[6]1.連結PL・BS・CF'!R8</f>
        <v>10387</v>
      </c>
    </row>
    <row r="9" spans="1:18" s="6" customFormat="1" ht="15" customHeight="1" x14ac:dyDescent="0.45">
      <c r="A9" s="110" t="s">
        <v>28</v>
      </c>
      <c r="B9" s="51" t="s">
        <v>29</v>
      </c>
      <c r="C9" s="77">
        <f>'[6]1.連結PL・BS・CF'!C9</f>
        <v>53753</v>
      </c>
      <c r="D9" s="20">
        <f>'[6]1.連結PL・BS・CF'!D9</f>
        <v>53743</v>
      </c>
      <c r="E9" s="20">
        <f>'[6]1.連結PL・BS・CF'!E9</f>
        <v>55387</v>
      </c>
      <c r="F9" s="20">
        <f>'[6]1.連結PL・BS・CF'!F9</f>
        <v>57418</v>
      </c>
      <c r="G9" s="20">
        <f>'[6]1.連結PL・BS・CF'!G9</f>
        <v>56607</v>
      </c>
      <c r="H9" s="20">
        <f>'[6]1.連結PL・BS・CF'!H9</f>
        <v>63301</v>
      </c>
      <c r="I9" s="20">
        <f>'[6]1.連結PL・BS・CF'!I9</f>
        <v>70977</v>
      </c>
      <c r="J9" s="20">
        <f>'[6]1.連結PL・BS・CF'!J9</f>
        <v>87238</v>
      </c>
      <c r="K9" s="20">
        <f>'[6]1.連結PL・BS・CF'!K9</f>
        <v>96874</v>
      </c>
      <c r="L9" s="223"/>
      <c r="M9" s="227"/>
      <c r="N9" s="230"/>
      <c r="O9" s="229"/>
      <c r="P9" s="392">
        <f>'[6]1.連結PL・BS・CF'!P9</f>
        <v>46840</v>
      </c>
      <c r="Q9" s="263">
        <f>'[6]1.連結PL・BS・CF'!Q9</f>
        <v>52975</v>
      </c>
      <c r="R9" s="264">
        <f>'[6]1.連結PL・BS・CF'!R9</f>
        <v>6135</v>
      </c>
    </row>
    <row r="10" spans="1:18" s="6" customFormat="1" ht="15" customHeight="1" x14ac:dyDescent="0.45">
      <c r="A10" s="110" t="s">
        <v>30</v>
      </c>
      <c r="B10" s="51" t="s">
        <v>31</v>
      </c>
      <c r="C10" s="77">
        <f>'[6]1.連結PL・BS・CF'!C10</f>
        <v>5907</v>
      </c>
      <c r="D10" s="20">
        <f>'[6]1.連結PL・BS・CF'!D10</f>
        <v>7358</v>
      </c>
      <c r="E10" s="20">
        <f>'[6]1.連結PL・BS・CF'!E10</f>
        <v>13891</v>
      </c>
      <c r="F10" s="20">
        <f>'[6]1.連結PL・BS・CF'!F10</f>
        <v>15396</v>
      </c>
      <c r="G10" s="20">
        <f>'[6]1.連結PL・BS・CF'!G10</f>
        <v>15541</v>
      </c>
      <c r="H10" s="20">
        <f>'[6]1.連結PL・BS・CF'!H10</f>
        <v>20056</v>
      </c>
      <c r="I10" s="20">
        <f>'[6]1.連結PL・BS・CF'!I10</f>
        <v>24323</v>
      </c>
      <c r="J10" s="20">
        <f>'[6]1.連結PL・BS・CF'!J10</f>
        <v>26946</v>
      </c>
      <c r="K10" s="20">
        <f>'[6]1.連結PL・BS・CF'!K10</f>
        <v>12192</v>
      </c>
      <c r="L10" s="77">
        <f>'[6]1.連結PL・BS・CF'!L10</f>
        <v>25500</v>
      </c>
      <c r="M10" s="89">
        <f>'[6]1.連結PL・BS・CF'!M10</f>
        <v>25500</v>
      </c>
      <c r="N10" s="88">
        <f>'[6]1.連結PL・BS・CF'!N10</f>
        <v>23000</v>
      </c>
      <c r="O10" s="229"/>
      <c r="P10" s="392">
        <f>'[6]1.連結PL・BS・CF'!P10</f>
        <v>-7781</v>
      </c>
      <c r="Q10" s="263">
        <f>'[6]1.連結PL・BS・CF'!Q10</f>
        <v>-3528</v>
      </c>
      <c r="R10" s="264">
        <f>'[6]1.連結PL・BS・CF'!R10</f>
        <v>4253</v>
      </c>
    </row>
    <row r="11" spans="1:18" s="6" customFormat="1" ht="15" customHeight="1" x14ac:dyDescent="0.45">
      <c r="A11" s="492" t="s">
        <v>32</v>
      </c>
      <c r="B11" s="97" t="s">
        <v>33</v>
      </c>
      <c r="C11" s="77">
        <f>'[6]1.連結PL・BS・CF'!C11</f>
        <v>1693</v>
      </c>
      <c r="D11" s="20">
        <f>'[6]1.連結PL・BS・CF'!D11</f>
        <v>4735</v>
      </c>
      <c r="E11" s="20">
        <f>'[6]1.連結PL・BS・CF'!E11</f>
        <v>2675</v>
      </c>
      <c r="F11" s="20">
        <f>'[6]1.連結PL・BS・CF'!F11</f>
        <v>1615</v>
      </c>
      <c r="G11" s="20">
        <f>'[6]1.連結PL・BS・CF'!G11</f>
        <v>1592</v>
      </c>
      <c r="H11" s="20">
        <f>'[6]1.連結PL・BS・CF'!H11</f>
        <v>2145</v>
      </c>
      <c r="I11" s="20">
        <f>'[6]1.連結PL・BS・CF'!I11</f>
        <v>5922</v>
      </c>
      <c r="J11" s="20">
        <f>'[6]1.連結PL・BS・CF'!J11</f>
        <v>3329</v>
      </c>
      <c r="K11" s="20">
        <f>'[6]1.連結PL・BS・CF'!K11</f>
        <v>10128</v>
      </c>
      <c r="L11" s="223"/>
      <c r="M11" s="227"/>
      <c r="N11" s="230"/>
      <c r="O11" s="229"/>
      <c r="P11" s="392">
        <f>'[6]1.連結PL・BS・CF'!P11</f>
        <v>3060</v>
      </c>
      <c r="Q11" s="263">
        <f>'[6]1.連結PL・BS・CF'!Q11</f>
        <v>4974</v>
      </c>
      <c r="R11" s="264">
        <f>'[6]1.連結PL・BS・CF'!R11</f>
        <v>1914</v>
      </c>
    </row>
    <row r="12" spans="1:18" s="6" customFormat="1" ht="15" customHeight="1" x14ac:dyDescent="0.45">
      <c r="A12" s="492" t="s">
        <v>34</v>
      </c>
      <c r="B12" s="97" t="s">
        <v>35</v>
      </c>
      <c r="C12" s="77">
        <f>'[6]1.連結PL・BS・CF'!C12</f>
        <v>4235</v>
      </c>
      <c r="D12" s="20">
        <f>'[6]1.連結PL・BS・CF'!D12</f>
        <v>5373</v>
      </c>
      <c r="E12" s="20">
        <f>'[6]1.連結PL・BS・CF'!E12</f>
        <v>7137</v>
      </c>
      <c r="F12" s="20">
        <f>'[6]1.連結PL・BS・CF'!F12</f>
        <v>5219</v>
      </c>
      <c r="G12" s="20">
        <f>'[6]1.連結PL・BS・CF'!G12</f>
        <v>5349</v>
      </c>
      <c r="H12" s="20">
        <f>'[6]1.連結PL・BS・CF'!H12</f>
        <v>4368</v>
      </c>
      <c r="I12" s="20">
        <f>'[6]1.連結PL・BS・CF'!I12</f>
        <v>4599</v>
      </c>
      <c r="J12" s="20">
        <f>'[6]1.連結PL・BS・CF'!J12</f>
        <v>5946</v>
      </c>
      <c r="K12" s="20">
        <f>'[6]1.連結PL・BS・CF'!K12</f>
        <v>8699</v>
      </c>
      <c r="L12" s="223"/>
      <c r="M12" s="227"/>
      <c r="N12" s="230"/>
      <c r="O12" s="229"/>
      <c r="P12" s="392">
        <f>'[6]1.連結PL・BS・CF'!P12</f>
        <v>3608</v>
      </c>
      <c r="Q12" s="263">
        <f>'[6]1.連結PL・BS・CF'!Q12</f>
        <v>2541</v>
      </c>
      <c r="R12" s="264">
        <f>'[6]1.連結PL・BS・CF'!R12</f>
        <v>-1067</v>
      </c>
    </row>
    <row r="13" spans="1:18" s="6" customFormat="1" ht="15" customHeight="1" x14ac:dyDescent="0.45">
      <c r="A13" s="110" t="s">
        <v>36</v>
      </c>
      <c r="B13" s="51" t="s">
        <v>37</v>
      </c>
      <c r="C13" s="77">
        <f>'[6]1.連結PL・BS・CF'!C13</f>
        <v>3365</v>
      </c>
      <c r="D13" s="20">
        <f>'[6]1.連結PL・BS・CF'!D13</f>
        <v>6720</v>
      </c>
      <c r="E13" s="20">
        <f>'[6]1.連結PL・BS・CF'!E13</f>
        <v>9429</v>
      </c>
      <c r="F13" s="20">
        <f>'[6]1.連結PL・BS・CF'!F13</f>
        <v>11792</v>
      </c>
      <c r="G13" s="20">
        <f>'[6]1.連結PL・BS・CF'!G13</f>
        <v>11783</v>
      </c>
      <c r="H13" s="20">
        <f>'[6]1.連結PL・BS・CF'!H13</f>
        <v>17834</v>
      </c>
      <c r="I13" s="20">
        <f>'[6]1.連結PL・BS・CF'!I13</f>
        <v>25646</v>
      </c>
      <c r="J13" s="20">
        <f>'[6]1.連結PL・BS・CF'!J13</f>
        <v>24329</v>
      </c>
      <c r="K13" s="20">
        <f>'[6]1.連結PL・BS・CF'!K13</f>
        <v>13621</v>
      </c>
      <c r="L13" s="77">
        <f>'[6]1.連結PL・BS・CF'!L13</f>
        <v>22000</v>
      </c>
      <c r="M13" s="89">
        <f>'[6]1.連結PL・BS・CF'!M13</f>
        <v>22000</v>
      </c>
      <c r="N13" s="88">
        <f>'[6]1.連結PL・BS・CF'!N13</f>
        <v>22000</v>
      </c>
      <c r="O13" s="229"/>
      <c r="P13" s="392">
        <f>'[6]1.連結PL・BS・CF'!P13</f>
        <v>-8329</v>
      </c>
      <c r="Q13" s="263">
        <f>'[6]1.連結PL・BS・CF'!Q13</f>
        <v>-1095</v>
      </c>
      <c r="R13" s="264">
        <f>'[6]1.連結PL・BS・CF'!R13</f>
        <v>7234</v>
      </c>
    </row>
    <row r="14" spans="1:18" s="6" customFormat="1" ht="15" customHeight="1" x14ac:dyDescent="0.45">
      <c r="A14" s="131" t="s">
        <v>38</v>
      </c>
      <c r="B14" s="98" t="s">
        <v>39</v>
      </c>
      <c r="C14" s="77">
        <f>'[6]1.連結PL・BS・CF'!C14</f>
        <v>0</v>
      </c>
      <c r="D14" s="20">
        <f>'[6]1.連結PL・BS・CF'!D14</f>
        <v>0</v>
      </c>
      <c r="E14" s="20">
        <f>'[6]1.連結PL・BS・CF'!E14</f>
        <v>10969</v>
      </c>
      <c r="F14" s="20">
        <f>'[6]1.連結PL・BS・CF'!F14</f>
        <v>0</v>
      </c>
      <c r="G14" s="20">
        <f>'[6]1.連結PL・BS・CF'!G14</f>
        <v>3781</v>
      </c>
      <c r="H14" s="20">
        <f>'[6]1.連結PL・BS・CF'!H14</f>
        <v>4249</v>
      </c>
      <c r="I14" s="20">
        <f>'[6]1.連結PL・BS・CF'!I14</f>
        <v>0</v>
      </c>
      <c r="J14" s="20">
        <f>'[6]1.連結PL・BS・CF'!J14</f>
        <v>2916</v>
      </c>
      <c r="K14" s="20">
        <f>'[6]1.連結PL・BS・CF'!K14</f>
        <v>2037</v>
      </c>
      <c r="L14" s="223"/>
      <c r="M14" s="227"/>
      <c r="N14" s="230"/>
      <c r="O14" s="229"/>
      <c r="P14" s="392">
        <f>'[6]1.連結PL・BS・CF'!P14</f>
        <v>0</v>
      </c>
      <c r="Q14" s="263">
        <f>'[6]1.連結PL・BS・CF'!Q14</f>
        <v>11967</v>
      </c>
      <c r="R14" s="264">
        <f>'[6]1.連結PL・BS・CF'!R14</f>
        <v>11967</v>
      </c>
    </row>
    <row r="15" spans="1:18" s="6" customFormat="1" ht="15" customHeight="1" x14ac:dyDescent="0.45">
      <c r="A15" s="131" t="s">
        <v>40</v>
      </c>
      <c r="B15" s="98" t="s">
        <v>41</v>
      </c>
      <c r="C15" s="77">
        <f>'[6]1.連結PL・BS・CF'!C15</f>
        <v>0</v>
      </c>
      <c r="D15" s="20">
        <f>'[6]1.連結PL・BS・CF'!D15</f>
        <v>0</v>
      </c>
      <c r="E15" s="20">
        <f>'[6]1.連結PL・BS・CF'!E15</f>
        <v>16798</v>
      </c>
      <c r="F15" s="20">
        <f>'[6]1.連結PL・BS・CF'!F15</f>
        <v>4924</v>
      </c>
      <c r="G15" s="20">
        <f>'[6]1.連結PL・BS・CF'!G15</f>
        <v>3692</v>
      </c>
      <c r="H15" s="20">
        <f>'[6]1.連結PL・BS・CF'!H15</f>
        <v>3557</v>
      </c>
      <c r="I15" s="20">
        <f>'[6]1.連結PL・BS・CF'!I15</f>
        <v>1564</v>
      </c>
      <c r="J15" s="20">
        <f>'[6]1.連結PL・BS・CF'!J15</f>
        <v>3567</v>
      </c>
      <c r="K15" s="20">
        <f>'[6]1.連結PL・BS・CF'!K15</f>
        <v>4619</v>
      </c>
      <c r="L15" s="223"/>
      <c r="M15" s="227"/>
      <c r="N15" s="230"/>
      <c r="O15" s="229"/>
      <c r="P15" s="392">
        <f>'[6]1.連結PL・BS・CF'!P15</f>
        <v>0</v>
      </c>
      <c r="Q15" s="263">
        <f>'[6]1.連結PL・BS・CF'!Q15</f>
        <v>2507</v>
      </c>
      <c r="R15" s="264">
        <f>'[6]1.連結PL・BS・CF'!R15</f>
        <v>2507</v>
      </c>
    </row>
    <row r="16" spans="1:18" s="6" customFormat="1" ht="15" customHeight="1" x14ac:dyDescent="0.45">
      <c r="A16" s="541" t="s">
        <v>42</v>
      </c>
      <c r="B16" s="99" t="s">
        <v>43</v>
      </c>
      <c r="C16" s="78">
        <f>'[6]1.連結PL・BS・CF'!C16</f>
        <v>2171</v>
      </c>
      <c r="D16" s="45">
        <f>'[6]1.連結PL・BS・CF'!D16</f>
        <v>5445</v>
      </c>
      <c r="E16" s="45">
        <f>'[6]1.連結PL・BS・CF'!E16</f>
        <v>2197</v>
      </c>
      <c r="F16" s="45">
        <f>'[6]1.連結PL・BS・CF'!F16</f>
        <v>4258</v>
      </c>
      <c r="G16" s="45">
        <f>'[6]1.連結PL・BS・CF'!G16</f>
        <v>7899</v>
      </c>
      <c r="H16" s="45">
        <f>'[6]1.連結PL・BS・CF'!H16</f>
        <v>15577</v>
      </c>
      <c r="I16" s="45">
        <f>'[6]1.連結PL・BS・CF'!I16</f>
        <v>18999</v>
      </c>
      <c r="J16" s="45">
        <f>'[6]1.連結PL・BS・CF'!J16</f>
        <v>22103</v>
      </c>
      <c r="K16" s="45">
        <f>'[6]1.連結PL・BS・CF'!K16</f>
        <v>11137</v>
      </c>
      <c r="L16" s="78">
        <f>'[6]1.連結PL・BS・CF'!L16</f>
        <v>21000</v>
      </c>
      <c r="M16" s="228">
        <f>'[6]1.連結PL・BS・CF'!M16</f>
        <v>21000</v>
      </c>
      <c r="N16" s="231">
        <f>'[6]1.連結PL・BS・CF'!N16</f>
        <v>21000</v>
      </c>
      <c r="O16" s="229"/>
      <c r="P16" s="393">
        <f>'[6]1.連結PL・BS・CF'!P16</f>
        <v>-5508</v>
      </c>
      <c r="Q16" s="265">
        <f>'[6]1.連結PL・BS・CF'!Q16</f>
        <v>5047</v>
      </c>
      <c r="R16" s="266">
        <f>'[6]1.連結PL・BS・CF'!R16</f>
        <v>10555</v>
      </c>
    </row>
    <row r="17" spans="1:14" s="6" customFormat="1" ht="15" customHeight="1" x14ac:dyDescent="0.45">
      <c r="A17" s="42"/>
      <c r="B17" s="42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</row>
    <row r="18" spans="1:14" s="49" customFormat="1" ht="15" customHeight="1" x14ac:dyDescent="0.45">
      <c r="A18" s="44"/>
      <c r="B18" s="48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 s="4" customFormat="1" ht="16.2" x14ac:dyDescent="0.45">
      <c r="A19" s="39" t="s">
        <v>44</v>
      </c>
      <c r="B19" s="41"/>
    </row>
    <row r="20" spans="1:14" s="4" customFormat="1" ht="15" customHeight="1" x14ac:dyDescent="0.45">
      <c r="A20" s="79" t="s">
        <v>45</v>
      </c>
      <c r="B20" s="41"/>
      <c r="K20" s="201" t="s">
        <v>479</v>
      </c>
    </row>
    <row r="21" spans="1:14" s="6" customFormat="1" ht="15" customHeight="1" x14ac:dyDescent="0.45">
      <c r="A21" s="338"/>
      <c r="B21" s="338"/>
      <c r="C21" s="92" t="s">
        <v>107</v>
      </c>
      <c r="D21" s="90" t="s">
        <v>108</v>
      </c>
      <c r="E21" s="90" t="s">
        <v>109</v>
      </c>
      <c r="F21" s="90" t="s">
        <v>110</v>
      </c>
      <c r="G21" s="90" t="s">
        <v>111</v>
      </c>
      <c r="H21" s="90" t="s">
        <v>112</v>
      </c>
      <c r="I21" s="90" t="s">
        <v>14</v>
      </c>
      <c r="J21" s="90" t="s">
        <v>113</v>
      </c>
      <c r="K21" s="546" t="s">
        <v>16</v>
      </c>
    </row>
    <row r="22" spans="1:14" s="6" customFormat="1" ht="15" customHeight="1" x14ac:dyDescent="0.45">
      <c r="A22" s="338"/>
      <c r="B22" s="338"/>
      <c r="C22" s="85"/>
      <c r="D22" s="8"/>
      <c r="E22" s="8"/>
      <c r="F22" s="8"/>
      <c r="G22" s="8"/>
      <c r="H22" s="8"/>
      <c r="I22" s="8"/>
      <c r="J22" s="8"/>
      <c r="K22" s="547"/>
    </row>
    <row r="23" spans="1:14" s="6" customFormat="1" ht="15" customHeight="1" x14ac:dyDescent="0.45">
      <c r="A23" s="338"/>
      <c r="B23" s="338"/>
      <c r="C23" s="86"/>
      <c r="D23" s="12"/>
      <c r="E23" s="12"/>
      <c r="F23" s="12"/>
      <c r="G23" s="12"/>
      <c r="H23" s="12"/>
      <c r="I23" s="12"/>
      <c r="J23" s="12"/>
      <c r="K23" s="91"/>
    </row>
    <row r="24" spans="1:14" s="6" customFormat="1" ht="15" customHeight="1" x14ac:dyDescent="0.45">
      <c r="A24" s="108" t="s">
        <v>46</v>
      </c>
      <c r="B24" s="50" t="s">
        <v>47</v>
      </c>
      <c r="C24" s="77">
        <f>'[6]1.連結PL・BS・CF'!C24</f>
        <v>33929</v>
      </c>
      <c r="D24" s="20">
        <f>'[6]1.連結PL・BS・CF'!D24</f>
        <v>35578</v>
      </c>
      <c r="E24" s="20">
        <f>'[6]1.連結PL・BS・CF'!E24</f>
        <v>42939</v>
      </c>
      <c r="F24" s="20">
        <f>'[6]1.連結PL・BS・CF'!F24</f>
        <v>47277</v>
      </c>
      <c r="G24" s="20">
        <f>'[6]1.連結PL・BS・CF'!G24</f>
        <v>67200</v>
      </c>
      <c r="H24" s="20">
        <f>'[6]1.連結PL・BS・CF'!H24</f>
        <v>86404</v>
      </c>
      <c r="I24" s="20">
        <f>'[6]1.連結PL・BS・CF'!I24</f>
        <v>71605</v>
      </c>
      <c r="J24" s="20">
        <f>'[6]1.連結PL・BS・CF'!J24</f>
        <v>70763</v>
      </c>
      <c r="K24" s="88">
        <f>'[6]1.連結PL・BS・CF'!K24</f>
        <v>78010</v>
      </c>
    </row>
    <row r="25" spans="1:14" s="6" customFormat="1" ht="15" customHeight="1" x14ac:dyDescent="0.45">
      <c r="A25" s="110" t="s">
        <v>48</v>
      </c>
      <c r="B25" s="51" t="s">
        <v>49</v>
      </c>
      <c r="C25" s="77">
        <f>'[6]1.連結PL・BS・CF'!C25</f>
        <v>177275</v>
      </c>
      <c r="D25" s="20">
        <f>'[6]1.連結PL・BS・CF'!D25</f>
        <v>203510</v>
      </c>
      <c r="E25" s="20">
        <f>'[6]1.連結PL・BS・CF'!E25</f>
        <v>183401</v>
      </c>
      <c r="F25" s="20">
        <f>'[6]1.連結PL・BS・CF'!F25</f>
        <v>193270</v>
      </c>
      <c r="G25" s="20">
        <f>'[6]1.連結PL・BS・CF'!G25</f>
        <v>204248</v>
      </c>
      <c r="H25" s="20">
        <f>'[6]1.連結PL・BS・CF'!H25</f>
        <v>215562</v>
      </c>
      <c r="I25" s="20">
        <f>'[6]1.連結PL・BS・CF'!I25</f>
        <v>254710</v>
      </c>
      <c r="J25" s="20">
        <f>'[6]1.連結PL・BS・CF'!J25</f>
        <v>251102</v>
      </c>
      <c r="K25" s="88">
        <f>'[6]1.連結PL・BS・CF'!K25</f>
        <v>283782</v>
      </c>
    </row>
    <row r="26" spans="1:14" s="6" customFormat="1" ht="15" customHeight="1" x14ac:dyDescent="0.45">
      <c r="A26" s="131" t="s">
        <v>50</v>
      </c>
      <c r="B26" s="98" t="s">
        <v>51</v>
      </c>
      <c r="C26" s="77">
        <f>'[6]1.連結PL・BS・CF'!C26</f>
        <v>148188</v>
      </c>
      <c r="D26" s="20">
        <f>'[6]1.連結PL・BS・CF'!D26</f>
        <v>172704</v>
      </c>
      <c r="E26" s="20">
        <f>'[6]1.連結PL・BS・CF'!E26</f>
        <v>160013</v>
      </c>
      <c r="F26" s="20">
        <f>'[6]1.連結PL・BS・CF'!F26</f>
        <v>169316</v>
      </c>
      <c r="G26" s="20">
        <f>'[6]1.連結PL・BS・CF'!G26</f>
        <v>189775</v>
      </c>
      <c r="H26" s="20">
        <f>'[6]1.連結PL・BS・CF'!H26</f>
        <v>198378</v>
      </c>
      <c r="I26" s="20">
        <f>'[6]1.連結PL・BS・CF'!I26</f>
        <v>234806</v>
      </c>
      <c r="J26" s="20">
        <f>'[6]1.連結PL・BS・CF'!J26</f>
        <v>228020</v>
      </c>
      <c r="K26" s="88">
        <f>'[6]1.連結PL・BS・CF'!K26</f>
        <v>261165</v>
      </c>
    </row>
    <row r="27" spans="1:14" s="6" customFormat="1" ht="15" customHeight="1" x14ac:dyDescent="0.45">
      <c r="A27" s="131" t="s">
        <v>52</v>
      </c>
      <c r="B27" s="98" t="s">
        <v>53</v>
      </c>
      <c r="C27" s="77">
        <f>'[6]1.連結PL・BS・CF'!C27</f>
        <v>29087</v>
      </c>
      <c r="D27" s="20">
        <f>'[6]1.連結PL・BS・CF'!D27</f>
        <v>30806</v>
      </c>
      <c r="E27" s="20">
        <f>'[6]1.連結PL・BS・CF'!E27</f>
        <v>23388</v>
      </c>
      <c r="F27" s="20">
        <f>'[6]1.連結PL・BS・CF'!F27</f>
        <v>23954</v>
      </c>
      <c r="G27" s="20">
        <f>'[6]1.連結PL・BS・CF'!G27</f>
        <v>14473</v>
      </c>
      <c r="H27" s="20">
        <f>'[6]1.連結PL・BS・CF'!H27</f>
        <v>17184</v>
      </c>
      <c r="I27" s="20">
        <f>'[6]1.連結PL・BS・CF'!I27</f>
        <v>19904</v>
      </c>
      <c r="J27" s="20">
        <f>'[6]1.連結PL・BS・CF'!J27</f>
        <v>23082</v>
      </c>
      <c r="K27" s="88">
        <f>'[6]1.連結PL・BS・CF'!K27</f>
        <v>22617</v>
      </c>
    </row>
    <row r="28" spans="1:14" s="6" customFormat="1" ht="15" customHeight="1" x14ac:dyDescent="0.45">
      <c r="A28" s="110" t="s">
        <v>54</v>
      </c>
      <c r="B28" s="51" t="s">
        <v>55</v>
      </c>
      <c r="C28" s="77">
        <f>'[6]1.連結PL・BS・CF'!C28</f>
        <v>118270</v>
      </c>
      <c r="D28" s="20">
        <f>'[6]1.連結PL・BS・CF'!D28</f>
        <v>118389</v>
      </c>
      <c r="E28" s="20">
        <f>'[6]1.連結PL・BS・CF'!E28</f>
        <v>114290</v>
      </c>
      <c r="F28" s="20">
        <f>'[6]1.連結PL・BS・CF'!F28</f>
        <v>113330</v>
      </c>
      <c r="G28" s="20">
        <f>'[6]1.連結PL・BS・CF'!G28</f>
        <v>110539</v>
      </c>
      <c r="H28" s="20">
        <f>'[6]1.連結PL・BS・CF'!H28</f>
        <v>98253</v>
      </c>
      <c r="I28" s="20">
        <f>'[6]1.連結PL・BS・CF'!I28</f>
        <v>104478</v>
      </c>
      <c r="J28" s="20">
        <f>'[6]1.連結PL・BS・CF'!J28</f>
        <v>136060</v>
      </c>
      <c r="K28" s="88">
        <f>'[6]1.連結PL・BS・CF'!K28</f>
        <v>143642</v>
      </c>
    </row>
    <row r="29" spans="1:14" s="6" customFormat="1" ht="15" customHeight="1" x14ac:dyDescent="0.45">
      <c r="A29" s="110" t="s">
        <v>56</v>
      </c>
      <c r="B29" s="51" t="s">
        <v>57</v>
      </c>
      <c r="C29" s="77">
        <f>'[6]1.連結PL・BS・CF'!C29</f>
        <v>10877</v>
      </c>
      <c r="D29" s="20">
        <f>'[6]1.連結PL・BS・CF'!D29</f>
        <v>11547</v>
      </c>
      <c r="E29" s="20">
        <f>'[6]1.連結PL・BS・CF'!E29</f>
        <v>10395</v>
      </c>
      <c r="F29" s="20">
        <f>'[6]1.連結PL・BS・CF'!F29</f>
        <v>9500</v>
      </c>
      <c r="G29" s="20">
        <f>'[6]1.連結PL・BS・CF'!G29</f>
        <v>11451</v>
      </c>
      <c r="H29" s="20">
        <f>'[6]1.連結PL・BS・CF'!H29</f>
        <v>11127</v>
      </c>
      <c r="I29" s="20">
        <f>'[6]1.連結PL・BS・CF'!I29</f>
        <v>19258</v>
      </c>
      <c r="J29" s="20">
        <f>'[6]1.連結PL・BS・CF'!J29</f>
        <v>41218</v>
      </c>
      <c r="K29" s="88">
        <f>'[6]1.連結PL・BS・CF'!K29</f>
        <v>62940</v>
      </c>
    </row>
    <row r="30" spans="1:14" s="6" customFormat="1" ht="15" customHeight="1" x14ac:dyDescent="0.45">
      <c r="A30" s="492" t="s">
        <v>58</v>
      </c>
      <c r="B30" s="97" t="s">
        <v>59</v>
      </c>
      <c r="C30" s="77">
        <f>'[6]1.連結PL・BS・CF'!C30</f>
        <v>3599</v>
      </c>
      <c r="D30" s="20">
        <f>'[6]1.連結PL・BS・CF'!D30</f>
        <v>2994</v>
      </c>
      <c r="E30" s="20">
        <f>'[6]1.連結PL・BS・CF'!E30</f>
        <v>2164</v>
      </c>
      <c r="F30" s="20">
        <f>'[6]1.連結PL・BS・CF'!F30</f>
        <v>1626</v>
      </c>
      <c r="G30" s="20">
        <f>'[6]1.連結PL・BS・CF'!G30</f>
        <v>1486</v>
      </c>
      <c r="H30" s="20">
        <f>'[6]1.連結PL・BS・CF'!H30</f>
        <v>1079</v>
      </c>
      <c r="I30" s="20">
        <f>'[6]1.連結PL・BS・CF'!I30</f>
        <v>4259</v>
      </c>
      <c r="J30" s="20">
        <f>'[6]1.連結PL・BS・CF'!J30</f>
        <v>14060</v>
      </c>
      <c r="K30" s="88">
        <f>'[6]1.連結PL・BS・CF'!K30</f>
        <v>31105</v>
      </c>
    </row>
    <row r="31" spans="1:14" s="6" customFormat="1" ht="15" customHeight="1" x14ac:dyDescent="0.45">
      <c r="A31" s="492" t="s">
        <v>60</v>
      </c>
      <c r="B31" s="97" t="s">
        <v>61</v>
      </c>
      <c r="C31" s="77">
        <f>'[6]1.連結PL・BS・CF'!C31</f>
        <v>7277</v>
      </c>
      <c r="D31" s="20">
        <f>'[6]1.連結PL・BS・CF'!D31</f>
        <v>8553</v>
      </c>
      <c r="E31" s="20">
        <f>'[6]1.連結PL・BS・CF'!E31</f>
        <v>8231</v>
      </c>
      <c r="F31" s="20">
        <f>'[6]1.連結PL・BS・CF'!F31</f>
        <v>7873</v>
      </c>
      <c r="G31" s="20">
        <f>'[6]1.連結PL・BS・CF'!G31</f>
        <v>9964</v>
      </c>
      <c r="H31" s="20">
        <f>'[6]1.連結PL・BS・CF'!H31</f>
        <v>10048</v>
      </c>
      <c r="I31" s="20">
        <f>'[6]1.連結PL・BS・CF'!I31</f>
        <v>14999</v>
      </c>
      <c r="J31" s="20">
        <f>'[6]1.連結PL・BS・CF'!J31</f>
        <v>27158</v>
      </c>
      <c r="K31" s="88">
        <f>'[6]1.連結PL・BS・CF'!K31</f>
        <v>31834</v>
      </c>
    </row>
    <row r="32" spans="1:14" s="6" customFormat="1" ht="15" customHeight="1" x14ac:dyDescent="0.45">
      <c r="A32" s="110" t="s">
        <v>62</v>
      </c>
      <c r="B32" s="51" t="s">
        <v>63</v>
      </c>
      <c r="C32" s="77">
        <f>'[6]1.連結PL・BS・CF'!C32</f>
        <v>51509</v>
      </c>
      <c r="D32" s="20">
        <f>'[6]1.連結PL・BS・CF'!D32</f>
        <v>60016</v>
      </c>
      <c r="E32" s="20">
        <f>'[6]1.連結PL・BS・CF'!E32</f>
        <v>58506</v>
      </c>
      <c r="F32" s="20">
        <f>'[6]1.連結PL・BS・CF'!F32</f>
        <v>65959</v>
      </c>
      <c r="G32" s="20">
        <f>'[6]1.連結PL・BS・CF'!G32</f>
        <v>67723</v>
      </c>
      <c r="H32" s="20">
        <f>'[6]1.連結PL・BS・CF'!H32</f>
        <v>68336</v>
      </c>
      <c r="I32" s="20">
        <f>'[6]1.連結PL・BS・CF'!I32</f>
        <v>83542</v>
      </c>
      <c r="J32" s="20">
        <f>'[6]1.連結PL・BS・CF'!J32</f>
        <v>110523</v>
      </c>
      <c r="K32" s="88">
        <f>'[6]1.連結PL・BS・CF'!K32</f>
        <v>150266</v>
      </c>
    </row>
    <row r="33" spans="1:17" s="6" customFormat="1" ht="15" customHeight="1" x14ac:dyDescent="0.45">
      <c r="A33" s="132" t="s">
        <v>64</v>
      </c>
      <c r="B33" s="100" t="s">
        <v>65</v>
      </c>
      <c r="C33" s="158">
        <f>'[6]1.連結PL・BS・CF'!C33</f>
        <v>391860</v>
      </c>
      <c r="D33" s="157">
        <f>'[6]1.連結PL・BS・CF'!D33</f>
        <v>429040</v>
      </c>
      <c r="E33" s="157">
        <f>'[6]1.連結PL・BS・CF'!E33</f>
        <v>409531</v>
      </c>
      <c r="F33" s="157">
        <f>'[6]1.連結PL・BS・CF'!F33</f>
        <v>429336</v>
      </c>
      <c r="G33" s="157">
        <f>'[6]1.連結PL・BS・CF'!G33</f>
        <v>461161</v>
      </c>
      <c r="H33" s="157">
        <f>'[6]1.連結PL・BS・CF'!H33</f>
        <v>479682</v>
      </c>
      <c r="I33" s="157">
        <f>'[6]1.連結PL・BS・CF'!I33</f>
        <v>533593</v>
      </c>
      <c r="J33" s="157">
        <f>'[6]1.連結PL・BS・CF'!J33</f>
        <v>609666</v>
      </c>
      <c r="K33" s="185">
        <f>'[6]1.連結PL・BS・CF'!K33</f>
        <v>718640</v>
      </c>
    </row>
    <row r="34" spans="1:17" s="23" customFormat="1" ht="6.75" customHeight="1" x14ac:dyDescent="0.45">
      <c r="A34" s="536"/>
      <c r="B34" s="101"/>
      <c r="D34" s="535"/>
      <c r="E34" s="535"/>
      <c r="F34" s="535"/>
      <c r="G34" s="535"/>
      <c r="H34" s="535"/>
      <c r="I34" s="535"/>
      <c r="J34" s="535"/>
      <c r="K34" s="186"/>
    </row>
    <row r="35" spans="1:17" s="6" customFormat="1" ht="15" customHeight="1" x14ac:dyDescent="0.45">
      <c r="A35" s="110" t="s">
        <v>66</v>
      </c>
      <c r="B35" s="51" t="s">
        <v>67</v>
      </c>
      <c r="C35" s="77">
        <f>'[6]1.連結PL・BS・CF'!C35</f>
        <v>123428</v>
      </c>
      <c r="D35" s="20">
        <f>'[6]1.連結PL・BS・CF'!D35</f>
        <v>135478</v>
      </c>
      <c r="E35" s="20">
        <f>'[6]1.連結PL・BS・CF'!E35</f>
        <v>135408</v>
      </c>
      <c r="F35" s="20">
        <f>'[6]1.連結PL・BS・CF'!F35</f>
        <v>147325</v>
      </c>
      <c r="G35" s="20">
        <f>'[6]1.連結PL・BS・CF'!G35</f>
        <v>171967</v>
      </c>
      <c r="H35" s="20">
        <f>'[6]1.連結PL・BS・CF'!H35</f>
        <v>184776</v>
      </c>
      <c r="I35" s="20">
        <f>'[6]1.連結PL・BS・CF'!I35</f>
        <v>190758</v>
      </c>
      <c r="J35" s="20">
        <f>'[6]1.連結PL・BS・CF'!J35</f>
        <v>188226</v>
      </c>
      <c r="K35" s="88">
        <f>'[6]1.連結PL・BS・CF'!K35</f>
        <v>221150</v>
      </c>
    </row>
    <row r="36" spans="1:17" s="6" customFormat="1" ht="15" customHeight="1" x14ac:dyDescent="0.45">
      <c r="A36" s="131" t="s">
        <v>68</v>
      </c>
      <c r="B36" s="102" t="s">
        <v>69</v>
      </c>
      <c r="C36" s="77">
        <f>'[6]1.連結PL・BS・CF'!C36</f>
        <v>61173</v>
      </c>
      <c r="D36" s="20">
        <f>'[6]1.連結PL・BS・CF'!D36</f>
        <v>68489</v>
      </c>
      <c r="E36" s="20">
        <f>'[6]1.連結PL・BS・CF'!E36</f>
        <v>65871</v>
      </c>
      <c r="F36" s="20">
        <f>'[6]1.連結PL・BS・CF'!F36</f>
        <v>63385</v>
      </c>
      <c r="G36" s="20">
        <f>'[6]1.連結PL・BS・CF'!G36</f>
        <v>71812</v>
      </c>
      <c r="H36" s="20">
        <f>'[6]1.連結PL・BS・CF'!H36</f>
        <v>73283</v>
      </c>
      <c r="I36" s="20">
        <f>'[6]1.連結PL・BS・CF'!I36</f>
        <v>57933</v>
      </c>
      <c r="J36" s="20">
        <f>'[6]1.連結PL・BS・CF'!J36</f>
        <v>65823</v>
      </c>
      <c r="K36" s="88">
        <f>'[6]1.連結PL・BS・CF'!K36</f>
        <v>67135</v>
      </c>
    </row>
    <row r="37" spans="1:17" s="6" customFormat="1" ht="15" customHeight="1" x14ac:dyDescent="0.45">
      <c r="A37" s="131" t="s">
        <v>70</v>
      </c>
      <c r="B37" s="98" t="s">
        <v>71</v>
      </c>
      <c r="C37" s="77">
        <f>'[6]1.連結PL・BS・CF'!C37</f>
        <v>47719</v>
      </c>
      <c r="D37" s="20">
        <f>'[6]1.連結PL・BS・CF'!D37</f>
        <v>45508</v>
      </c>
      <c r="E37" s="20">
        <f>'[6]1.連結PL・BS・CF'!E37</f>
        <v>46780</v>
      </c>
      <c r="F37" s="20">
        <f>'[6]1.連結PL・BS・CF'!F37</f>
        <v>59026</v>
      </c>
      <c r="G37" s="20">
        <f>'[6]1.連結PL・BS・CF'!G37</f>
        <v>71027</v>
      </c>
      <c r="H37" s="20">
        <f>'[6]1.連結PL・BS・CF'!H37</f>
        <v>70138</v>
      </c>
      <c r="I37" s="20">
        <f>'[6]1.連結PL・BS・CF'!I37</f>
        <v>84084</v>
      </c>
      <c r="J37" s="20">
        <f>'[6]1.連結PL・BS・CF'!J37</f>
        <v>81803</v>
      </c>
      <c r="K37" s="88">
        <f>'[6]1.連結PL・BS・CF'!K37</f>
        <v>99162</v>
      </c>
    </row>
    <row r="38" spans="1:17" s="6" customFormat="1" ht="15" customHeight="1" x14ac:dyDescent="0.45">
      <c r="A38" s="131" t="s">
        <v>72</v>
      </c>
      <c r="B38" s="98" t="s">
        <v>73</v>
      </c>
      <c r="C38" s="77">
        <f>'[6]1.連結PL・BS・CF'!C38</f>
        <v>14536</v>
      </c>
      <c r="D38" s="20">
        <f>'[6]1.連結PL・BS・CF'!D38</f>
        <v>21481</v>
      </c>
      <c r="E38" s="20">
        <f>'[6]1.連結PL・BS・CF'!E38</f>
        <v>22757</v>
      </c>
      <c r="F38" s="20">
        <f>'[6]1.連結PL・BS・CF'!F38</f>
        <v>24914</v>
      </c>
      <c r="G38" s="20">
        <f>'[6]1.連結PL・BS・CF'!G38</f>
        <v>29128</v>
      </c>
      <c r="H38" s="20">
        <f>'[6]1.連結PL・BS・CF'!H38</f>
        <v>41355</v>
      </c>
      <c r="I38" s="20">
        <f>'[6]1.連結PL・BS・CF'!I38</f>
        <v>48741</v>
      </c>
      <c r="J38" s="20">
        <f>'[6]1.連結PL・BS・CF'!J38</f>
        <v>40600</v>
      </c>
      <c r="K38" s="88">
        <f>'[6]1.連結PL・BS・CF'!K38</f>
        <v>54853</v>
      </c>
    </row>
    <row r="39" spans="1:17" s="6" customFormat="1" ht="15" customHeight="1" x14ac:dyDescent="0.45">
      <c r="A39" s="110" t="s">
        <v>74</v>
      </c>
      <c r="B39" s="51" t="s">
        <v>75</v>
      </c>
      <c r="C39" s="77">
        <f>'[6]1.連結PL・BS・CF'!C39</f>
        <v>105984</v>
      </c>
      <c r="D39" s="20">
        <f>'[6]1.連結PL・BS・CF'!D39</f>
        <v>126343</v>
      </c>
      <c r="E39" s="20">
        <f>'[6]1.連結PL・BS・CF'!E39</f>
        <v>99588</v>
      </c>
      <c r="F39" s="20">
        <f>'[6]1.連結PL・BS・CF'!F39</f>
        <v>98149</v>
      </c>
      <c r="G39" s="20">
        <f>'[6]1.連結PL・BS・CF'!G39</f>
        <v>91880</v>
      </c>
      <c r="H39" s="20">
        <f>'[6]1.連結PL・BS・CF'!H39</f>
        <v>86465</v>
      </c>
      <c r="I39" s="20">
        <f>'[6]1.連結PL・BS・CF'!I39</f>
        <v>91441</v>
      </c>
      <c r="J39" s="20">
        <f>'[6]1.連結PL・BS・CF'!J39</f>
        <v>135763</v>
      </c>
      <c r="K39" s="88">
        <f>'[6]1.連結PL・BS・CF'!K39</f>
        <v>184055</v>
      </c>
    </row>
    <row r="40" spans="1:17" s="6" customFormat="1" ht="15" customHeight="1" x14ac:dyDescent="0.45">
      <c r="A40" s="131" t="s">
        <v>76</v>
      </c>
      <c r="B40" s="98" t="s">
        <v>77</v>
      </c>
      <c r="C40" s="77">
        <f>'[6]1.連結PL・BS・CF'!C40</f>
        <v>95984</v>
      </c>
      <c r="D40" s="20">
        <f>'[6]1.連結PL・BS・CF'!D40</f>
        <v>101343</v>
      </c>
      <c r="E40" s="20">
        <f>'[6]1.連結PL・BS・CF'!E40</f>
        <v>74588</v>
      </c>
      <c r="F40" s="20">
        <f>'[6]1.連結PL・BS・CF'!F40</f>
        <v>73149</v>
      </c>
      <c r="G40" s="20">
        <f>'[6]1.連結PL・BS・CF'!G40</f>
        <v>61880</v>
      </c>
      <c r="H40" s="20">
        <f>'[6]1.連結PL・BS・CF'!H40</f>
        <v>56465</v>
      </c>
      <c r="I40" s="20">
        <f>'[6]1.連結PL・BS・CF'!I40</f>
        <v>61441</v>
      </c>
      <c r="J40" s="20">
        <f>'[6]1.連結PL・BS・CF'!J40</f>
        <v>115763</v>
      </c>
      <c r="K40" s="88">
        <f>'[6]1.連結PL・BS・CF'!K40</f>
        <v>174055</v>
      </c>
    </row>
    <row r="41" spans="1:17" s="6" customFormat="1" ht="15" customHeight="1" x14ac:dyDescent="0.45">
      <c r="A41" s="131" t="s">
        <v>78</v>
      </c>
      <c r="B41" s="98" t="s">
        <v>79</v>
      </c>
      <c r="C41" s="77">
        <f>'[6]1.連結PL・BS・CF'!C41</f>
        <v>10000</v>
      </c>
      <c r="D41" s="20">
        <f>'[6]1.連結PL・BS・CF'!D41</f>
        <v>25000</v>
      </c>
      <c r="E41" s="20">
        <f>'[6]1.連結PL・BS・CF'!E41</f>
        <v>25000</v>
      </c>
      <c r="F41" s="20">
        <f>'[6]1.連結PL・BS・CF'!F41</f>
        <v>25000</v>
      </c>
      <c r="G41" s="20">
        <f>'[6]1.連結PL・BS・CF'!G41</f>
        <v>30000</v>
      </c>
      <c r="H41" s="20">
        <f>'[6]1.連結PL・BS・CF'!H41</f>
        <v>30000</v>
      </c>
      <c r="I41" s="20">
        <f>'[6]1.連結PL・BS・CF'!I41</f>
        <v>30000</v>
      </c>
      <c r="J41" s="20">
        <f>'[6]1.連結PL・BS・CF'!J41</f>
        <v>20000</v>
      </c>
      <c r="K41" s="88">
        <f>'[6]1.連結PL・BS・CF'!K41</f>
        <v>10000</v>
      </c>
    </row>
    <row r="42" spans="1:17" s="6" customFormat="1" ht="15" customHeight="1" x14ac:dyDescent="0.45">
      <c r="A42" s="110" t="s">
        <v>62</v>
      </c>
      <c r="B42" s="51" t="s">
        <v>63</v>
      </c>
      <c r="C42" s="77">
        <f>'[6]1.連結PL・BS・CF'!C42</f>
        <v>43434</v>
      </c>
      <c r="D42" s="20">
        <f>'[6]1.連結PL・BS・CF'!D42</f>
        <v>46809</v>
      </c>
      <c r="E42" s="20">
        <f>'[6]1.連結PL・BS・CF'!E42</f>
        <v>55034</v>
      </c>
      <c r="F42" s="20">
        <f>'[6]1.連結PL・BS・CF'!F42</f>
        <v>55695</v>
      </c>
      <c r="G42" s="20">
        <f>'[6]1.連結PL・BS・CF'!G42</f>
        <v>64387</v>
      </c>
      <c r="H42" s="20">
        <f>'[6]1.連結PL・BS・CF'!H42</f>
        <v>67129</v>
      </c>
      <c r="I42" s="20">
        <f>'[6]1.連結PL・BS・CF'!I42</f>
        <v>82448</v>
      </c>
      <c r="J42" s="20">
        <f>'[6]1.連結PL・BS・CF'!J42</f>
        <v>87782</v>
      </c>
      <c r="K42" s="88">
        <f>'[6]1.連結PL・BS・CF'!K42</f>
        <v>110034</v>
      </c>
    </row>
    <row r="43" spans="1:17" s="6" customFormat="1" ht="15" customHeight="1" x14ac:dyDescent="0.45">
      <c r="A43" s="132" t="s">
        <v>80</v>
      </c>
      <c r="B43" s="100" t="s">
        <v>81</v>
      </c>
      <c r="C43" s="158">
        <f>'[6]1.連結PL・BS・CF'!C43</f>
        <v>272846</v>
      </c>
      <c r="D43" s="157">
        <f>'[6]1.連結PL・BS・CF'!D43</f>
        <v>308630</v>
      </c>
      <c r="E43" s="157">
        <f>'[6]1.連結PL・BS・CF'!E43</f>
        <v>290030</v>
      </c>
      <c r="F43" s="157">
        <f>'[6]1.連結PL・BS・CF'!F43</f>
        <v>301169</v>
      </c>
      <c r="G43" s="157">
        <f>'[6]1.連結PL・BS・CF'!G43</f>
        <v>328234</v>
      </c>
      <c r="H43" s="157">
        <f>'[6]1.連結PL・BS・CF'!H43</f>
        <v>338370</v>
      </c>
      <c r="I43" s="157">
        <f>'[6]1.連結PL・BS・CF'!I43</f>
        <v>364647</v>
      </c>
      <c r="J43" s="157">
        <f>'[6]1.連結PL・BS・CF'!J43</f>
        <v>411771</v>
      </c>
      <c r="K43" s="185">
        <f>'[6]1.連結PL・BS・CF'!K43</f>
        <v>515239</v>
      </c>
    </row>
    <row r="44" spans="1:17" s="6" customFormat="1" ht="15" customHeight="1" x14ac:dyDescent="0.45">
      <c r="A44" s="110" t="s">
        <v>82</v>
      </c>
      <c r="B44" s="50" t="s">
        <v>83</v>
      </c>
      <c r="C44" s="77">
        <f>'[6]1.連結PL・BS・CF'!C44</f>
        <v>116893</v>
      </c>
      <c r="D44" s="20">
        <f>'[6]1.連結PL・BS・CF'!D44</f>
        <v>119478</v>
      </c>
      <c r="E44" s="20">
        <f>'[6]1.連結PL・BS・CF'!E44</f>
        <v>118003</v>
      </c>
      <c r="F44" s="20">
        <f>'[6]1.連結PL・BS・CF'!F44</f>
        <v>126330</v>
      </c>
      <c r="G44" s="20">
        <f>'[6]1.連結PL・BS・CF'!G44</f>
        <v>131299</v>
      </c>
      <c r="H44" s="20">
        <f>'[6]1.連結PL・BS・CF'!H44</f>
        <v>139619</v>
      </c>
      <c r="I44" s="20">
        <f>'[6]1.連結PL・BS・CF'!I44</f>
        <v>162657</v>
      </c>
      <c r="J44" s="20">
        <f>'[6]1.連結PL・BS・CF'!J44</f>
        <v>189364</v>
      </c>
      <c r="K44" s="88">
        <f>'[6]1.連結PL・BS・CF'!K44</f>
        <v>196812</v>
      </c>
    </row>
    <row r="45" spans="1:17" s="6" customFormat="1" ht="15" customHeight="1" x14ac:dyDescent="0.45">
      <c r="A45" s="110" t="s">
        <v>84</v>
      </c>
      <c r="B45" s="51" t="s">
        <v>85</v>
      </c>
      <c r="C45" s="77">
        <f>'[6]1.連結PL・BS・CF'!C45</f>
        <v>2119</v>
      </c>
      <c r="D45" s="20">
        <f>'[6]1.連結PL・BS・CF'!D45</f>
        <v>931</v>
      </c>
      <c r="E45" s="20">
        <f>'[6]1.連結PL・BS・CF'!E45</f>
        <v>1496</v>
      </c>
      <c r="F45" s="20">
        <f>'[6]1.連結PL・BS・CF'!F45</f>
        <v>1836</v>
      </c>
      <c r="G45" s="20">
        <f>'[6]1.連結PL・BS・CF'!G45</f>
        <v>1626</v>
      </c>
      <c r="H45" s="20">
        <f>'[6]1.連結PL・BS・CF'!H45</f>
        <v>1691</v>
      </c>
      <c r="I45" s="20">
        <f>'[6]1.連結PL・BS・CF'!I45</f>
        <v>6288</v>
      </c>
      <c r="J45" s="20">
        <f>'[6]1.連結PL・BS・CF'!J45</f>
        <v>8530</v>
      </c>
      <c r="K45" s="88">
        <f>'[6]1.連結PL・BS・CF'!K45</f>
        <v>6588</v>
      </c>
    </row>
    <row r="46" spans="1:17" s="6" customFormat="1" ht="15" customHeight="1" x14ac:dyDescent="0.45">
      <c r="A46" s="132" t="s">
        <v>86</v>
      </c>
      <c r="B46" s="100" t="s">
        <v>87</v>
      </c>
      <c r="C46" s="158">
        <f>'[6]1.連結PL・BS・CF'!C46</f>
        <v>119014</v>
      </c>
      <c r="D46" s="157">
        <f>'[6]1.連結PL・BS・CF'!D46</f>
        <v>120410</v>
      </c>
      <c r="E46" s="157">
        <f>'[6]1.連結PL・BS・CF'!E46</f>
        <v>119500</v>
      </c>
      <c r="F46" s="157">
        <f>'[6]1.連結PL・BS・CF'!F46</f>
        <v>128167</v>
      </c>
      <c r="G46" s="157">
        <f>'[6]1.連結PL・BS・CF'!G46</f>
        <v>132926</v>
      </c>
      <c r="H46" s="157">
        <f>'[6]1.連結PL・BS・CF'!H46</f>
        <v>141311</v>
      </c>
      <c r="I46" s="157">
        <f>'[6]1.連結PL・BS・CF'!I46</f>
        <v>168946</v>
      </c>
      <c r="J46" s="157">
        <f>'[6]1.連結PL・BS・CF'!J46</f>
        <v>197895</v>
      </c>
      <c r="K46" s="185">
        <f>'[6]1.連結PL・BS・CF'!K46</f>
        <v>203400</v>
      </c>
    </row>
    <row r="47" spans="1:17" s="6" customFormat="1" ht="15" customHeight="1" x14ac:dyDescent="0.45">
      <c r="A47" s="537" t="s">
        <v>88</v>
      </c>
      <c r="B47" s="103" t="s">
        <v>89</v>
      </c>
      <c r="C47" s="170">
        <f>'[6]1.連結PL・BS・CF'!C47</f>
        <v>391860</v>
      </c>
      <c r="D47" s="171">
        <f>'[6]1.連結PL・BS・CF'!D47</f>
        <v>429040</v>
      </c>
      <c r="E47" s="171">
        <f>'[6]1.連結PL・BS・CF'!E47</f>
        <v>409531</v>
      </c>
      <c r="F47" s="171">
        <f>'[6]1.連結PL・BS・CF'!F47</f>
        <v>429336</v>
      </c>
      <c r="G47" s="171">
        <f>'[6]1.連結PL・BS・CF'!G47</f>
        <v>461161</v>
      </c>
      <c r="H47" s="171">
        <f>'[6]1.連結PL・BS・CF'!H47</f>
        <v>479682</v>
      </c>
      <c r="I47" s="171">
        <f>'[6]1.連結PL・BS・CF'!I47</f>
        <v>533593</v>
      </c>
      <c r="J47" s="171">
        <f>'[6]1.連結PL・BS・CF'!J47</f>
        <v>609666</v>
      </c>
      <c r="K47" s="187">
        <f>'[6]1.連結PL・BS・CF'!K47</f>
        <v>718640</v>
      </c>
    </row>
    <row r="48" spans="1:17" s="6" customFormat="1" ht="15" customHeight="1" x14ac:dyDescent="0.45">
      <c r="A48" s="32"/>
      <c r="B48" s="32"/>
      <c r="C48" s="53"/>
      <c r="D48" s="53"/>
      <c r="E48" s="53"/>
      <c r="F48" s="53"/>
      <c r="G48" s="53"/>
      <c r="H48" s="53"/>
      <c r="I48" s="53"/>
      <c r="J48" s="53"/>
      <c r="K48" s="53"/>
      <c r="Q48" s="267"/>
    </row>
    <row r="49" spans="1:14" s="6" customFormat="1" ht="15" customHeight="1" x14ac:dyDescent="0.45">
      <c r="A49" s="52"/>
      <c r="B49" s="32"/>
      <c r="C49" s="53"/>
      <c r="D49" s="53"/>
      <c r="E49" s="53"/>
      <c r="F49" s="53"/>
      <c r="G49" s="53"/>
      <c r="H49" s="53"/>
      <c r="I49" s="53"/>
      <c r="J49" s="53"/>
      <c r="K49" s="53"/>
    </row>
    <row r="50" spans="1:14" s="4" customFormat="1" ht="16.2" x14ac:dyDescent="0.45">
      <c r="A50" s="39" t="s">
        <v>90</v>
      </c>
      <c r="B50" s="41"/>
    </row>
    <row r="51" spans="1:14" s="4" customFormat="1" ht="15" customHeight="1" x14ac:dyDescent="0.45">
      <c r="A51" s="79" t="s">
        <v>91</v>
      </c>
      <c r="B51" s="41"/>
      <c r="K51" s="201" t="s">
        <v>13</v>
      </c>
    </row>
    <row r="52" spans="1:14" s="6" customFormat="1" ht="15" customHeight="1" x14ac:dyDescent="0.45">
      <c r="A52" s="338"/>
      <c r="B52" s="338"/>
      <c r="C52" s="92" t="s">
        <v>107</v>
      </c>
      <c r="D52" s="90" t="s">
        <v>108</v>
      </c>
      <c r="E52" s="90" t="s">
        <v>109</v>
      </c>
      <c r="F52" s="90" t="s">
        <v>110</v>
      </c>
      <c r="G52" s="90" t="s">
        <v>111</v>
      </c>
      <c r="H52" s="90" t="s">
        <v>112</v>
      </c>
      <c r="I52" s="90" t="s">
        <v>14</v>
      </c>
      <c r="J52" s="90" t="s">
        <v>113</v>
      </c>
      <c r="K52" s="546" t="s">
        <v>16</v>
      </c>
    </row>
    <row r="53" spans="1:14" s="6" customFormat="1" ht="15" customHeight="1" x14ac:dyDescent="0.45">
      <c r="A53" s="338"/>
      <c r="B53" s="338"/>
      <c r="C53" s="85"/>
      <c r="D53" s="8"/>
      <c r="E53" s="8"/>
      <c r="F53" s="8"/>
      <c r="G53" s="8"/>
      <c r="H53" s="8"/>
      <c r="I53" s="8"/>
      <c r="J53" s="8"/>
      <c r="K53" s="547"/>
    </row>
    <row r="54" spans="1:14" s="6" customFormat="1" ht="15" customHeight="1" x14ac:dyDescent="0.45">
      <c r="A54" s="340"/>
      <c r="B54" s="340"/>
      <c r="C54" s="86"/>
      <c r="D54" s="12"/>
      <c r="E54" s="12"/>
      <c r="F54" s="12"/>
      <c r="G54" s="12"/>
      <c r="H54" s="12"/>
      <c r="I54" s="12"/>
      <c r="J54" s="12"/>
      <c r="K54" s="91"/>
    </row>
    <row r="55" spans="1:14" s="6" customFormat="1" ht="15" customHeight="1" x14ac:dyDescent="0.45">
      <c r="A55" s="538" t="s">
        <v>92</v>
      </c>
      <c r="B55" s="104" t="s">
        <v>93</v>
      </c>
      <c r="C55" s="83">
        <f>'[6]1.連結PL・BS・CF'!C55</f>
        <v>-3373</v>
      </c>
      <c r="D55" s="54">
        <f>'[6]1.連結PL・BS・CF'!D55</f>
        <v>-5428</v>
      </c>
      <c r="E55" s="54">
        <f>'[6]1.連結PL・BS・CF'!E55</f>
        <v>32808</v>
      </c>
      <c r="F55" s="54">
        <f>'[6]1.連結PL・BS・CF'!F55</f>
        <v>22680</v>
      </c>
      <c r="G55" s="54">
        <f>'[6]1.連結PL・BS・CF'!G55</f>
        <v>26858</v>
      </c>
      <c r="H55" s="54">
        <f>'[6]1.連結PL・BS・CF'!H55</f>
        <v>28008</v>
      </c>
      <c r="I55" s="54">
        <f>'[6]1.連結PL・BS・CF'!I55</f>
        <v>478</v>
      </c>
      <c r="J55" s="54">
        <f>'[6]1.連結PL・BS・CF'!J55</f>
        <v>24769</v>
      </c>
      <c r="K55" s="56">
        <f>'[6]1.連結PL・BS・CF'!K55</f>
        <v>11647</v>
      </c>
    </row>
    <row r="56" spans="1:14" s="6" customFormat="1" ht="15" customHeight="1" x14ac:dyDescent="0.45">
      <c r="A56" s="539" t="s">
        <v>94</v>
      </c>
      <c r="B56" s="105" t="s">
        <v>95</v>
      </c>
      <c r="C56" s="83">
        <f>'[6]1.連結PL・BS・CF'!C56</f>
        <v>-10725</v>
      </c>
      <c r="D56" s="54">
        <f>'[6]1.連結PL・BS・CF'!D56</f>
        <v>-7574</v>
      </c>
      <c r="E56" s="54">
        <f>'[6]1.連結PL・BS・CF'!E56</f>
        <v>6179</v>
      </c>
      <c r="F56" s="54">
        <f>'[6]1.連結PL・BS・CF'!F56</f>
        <v>-13847</v>
      </c>
      <c r="G56" s="54">
        <f>'[6]1.連結PL・BS・CF'!G56</f>
        <v>943</v>
      </c>
      <c r="H56" s="54">
        <f>'[6]1.連結PL・BS・CF'!H56</f>
        <v>-2462</v>
      </c>
      <c r="I56" s="54">
        <f>'[6]1.連結PL・BS・CF'!I56</f>
        <v>-21491</v>
      </c>
      <c r="J56" s="54">
        <f>'[6]1.連結PL・BS・CF'!J56</f>
        <v>-56573</v>
      </c>
      <c r="K56" s="56">
        <f>'[6]1.連結PL・BS・CF'!K56</f>
        <v>-48035</v>
      </c>
    </row>
    <row r="57" spans="1:14" s="6" customFormat="1" ht="15" customHeight="1" x14ac:dyDescent="0.45">
      <c r="A57" s="539" t="s">
        <v>96</v>
      </c>
      <c r="B57" s="105" t="s">
        <v>97</v>
      </c>
      <c r="C57" s="83">
        <f>'[6]1.連結PL・BS・CF'!C57</f>
        <v>-4018</v>
      </c>
      <c r="D57" s="54">
        <f>'[6]1.連結PL・BS・CF'!D57</f>
        <v>14982</v>
      </c>
      <c r="E57" s="54">
        <f>'[6]1.連結PL・BS・CF'!E57</f>
        <v>-31364</v>
      </c>
      <c r="F57" s="54">
        <f>'[6]1.連結PL・BS・CF'!F57</f>
        <v>-5271</v>
      </c>
      <c r="G57" s="54">
        <f>'[6]1.連結PL・BS・CF'!G57</f>
        <v>-8759</v>
      </c>
      <c r="H57" s="54">
        <f>'[6]1.連結PL・BS・CF'!H57</f>
        <v>-7841</v>
      </c>
      <c r="I57" s="54">
        <f>'[6]1.連結PL・BS・CF'!I57</f>
        <v>-2606</v>
      </c>
      <c r="J57" s="54">
        <f>'[6]1.連結PL・BS・CF'!J57</f>
        <v>30150</v>
      </c>
      <c r="K57" s="56">
        <f>'[6]1.連結PL・BS・CF'!K57</f>
        <v>41544</v>
      </c>
    </row>
    <row r="58" spans="1:14" s="6" customFormat="1" ht="15" customHeight="1" x14ac:dyDescent="0.45">
      <c r="A58" s="539" t="s">
        <v>98</v>
      </c>
      <c r="B58" s="105" t="s">
        <v>99</v>
      </c>
      <c r="C58" s="83">
        <f>'[6]1.連結PL・BS・CF'!C58</f>
        <v>13</v>
      </c>
      <c r="D58" s="54">
        <f>'[6]1.連結PL・BS・CF'!D58</f>
        <v>-329</v>
      </c>
      <c r="E58" s="54">
        <f>'[6]1.連結PL・BS・CF'!E58</f>
        <v>-422</v>
      </c>
      <c r="F58" s="54">
        <f>'[6]1.連結PL・BS・CF'!F58</f>
        <v>655</v>
      </c>
      <c r="G58" s="54">
        <f>'[6]1.連結PL・BS・CF'!G58</f>
        <v>1098</v>
      </c>
      <c r="H58" s="54">
        <f>'[6]1.連結PL・BS・CF'!H58</f>
        <v>1213</v>
      </c>
      <c r="I58" s="54">
        <f>'[6]1.連結PL・BS・CF'!I58</f>
        <v>5019</v>
      </c>
      <c r="J58" s="54">
        <f>'[6]1.連結PL・BS・CF'!J58</f>
        <v>584</v>
      </c>
      <c r="K58" s="56">
        <f>'[6]1.連結PL・BS・CF'!K58</f>
        <v>3440</v>
      </c>
    </row>
    <row r="59" spans="1:14" s="6" customFormat="1" ht="15" customHeight="1" x14ac:dyDescent="0.45">
      <c r="A59" s="539" t="s">
        <v>100</v>
      </c>
      <c r="B59" s="105" t="s">
        <v>101</v>
      </c>
      <c r="C59" s="83">
        <f>'[6]1.連結PL・BS・CF'!C59</f>
        <v>-18104</v>
      </c>
      <c r="D59" s="54">
        <f>'[6]1.連結PL・BS・CF'!D59</f>
        <v>1649</v>
      </c>
      <c r="E59" s="54">
        <f>'[6]1.連結PL・BS・CF'!E59</f>
        <v>7200</v>
      </c>
      <c r="F59" s="54">
        <f>'[6]1.連結PL・BS・CF'!F59</f>
        <v>4216</v>
      </c>
      <c r="G59" s="54">
        <f>'[6]1.連結PL・BS・CF'!G59</f>
        <v>20141</v>
      </c>
      <c r="H59" s="54">
        <f>'[6]1.連結PL・BS・CF'!H59</f>
        <v>18918</v>
      </c>
      <c r="I59" s="54">
        <f>'[6]1.連結PL・BS・CF'!I59</f>
        <v>-18599</v>
      </c>
      <c r="J59" s="54">
        <f>'[6]1.連結PL・BS・CF'!J59</f>
        <v>-1067</v>
      </c>
      <c r="K59" s="56">
        <f>'[6]1.連結PL・BS・CF'!K59</f>
        <v>8597</v>
      </c>
    </row>
    <row r="60" spans="1:14" s="6" customFormat="1" ht="15" customHeight="1" x14ac:dyDescent="0.45">
      <c r="A60" s="539" t="s">
        <v>102</v>
      </c>
      <c r="B60" s="105" t="s">
        <v>103</v>
      </c>
      <c r="C60" s="83">
        <f>'[6]1.連結PL・BS・CF'!C60</f>
        <v>50848</v>
      </c>
      <c r="D60" s="54">
        <f>'[6]1.連結PL・BS・CF'!D60</f>
        <v>32743</v>
      </c>
      <c r="E60" s="54">
        <f>'[6]1.連結PL・BS・CF'!E60</f>
        <v>34394</v>
      </c>
      <c r="F60" s="54">
        <f>'[6]1.連結PL・BS・CF'!F60</f>
        <v>41595</v>
      </c>
      <c r="G60" s="54">
        <f>'[6]1.連結PL・BS・CF'!G60</f>
        <v>45812</v>
      </c>
      <c r="H60" s="54">
        <f>'[6]1.連結PL・BS・CF'!H60</f>
        <v>65956</v>
      </c>
      <c r="I60" s="54">
        <f>'[6]1.連結PL・BS・CF'!I60</f>
        <v>84874</v>
      </c>
      <c r="J60" s="54">
        <f>'[6]1.連結PL・BS・CF'!J60</f>
        <v>69774</v>
      </c>
      <c r="K60" s="56">
        <f>'[6]1.連結PL・BS・CF'!K60</f>
        <v>68707</v>
      </c>
    </row>
    <row r="61" spans="1:14" s="60" customFormat="1" ht="15" customHeight="1" x14ac:dyDescent="0.45">
      <c r="A61" s="540" t="s">
        <v>104</v>
      </c>
      <c r="B61" s="106" t="s">
        <v>105</v>
      </c>
      <c r="C61" s="84">
        <f>'[6]1.連結PL・BS・CF'!C61</f>
        <v>32743</v>
      </c>
      <c r="D61" s="57">
        <f>'[6]1.連結PL・BS・CF'!D61</f>
        <v>34394</v>
      </c>
      <c r="E61" s="57">
        <f>'[6]1.連結PL・BS・CF'!E61</f>
        <v>41595</v>
      </c>
      <c r="F61" s="57">
        <f>'[6]1.連結PL・BS・CF'!F61</f>
        <v>45812</v>
      </c>
      <c r="G61" s="57">
        <f>'[6]1.連結PL・BS・CF'!G61</f>
        <v>65956</v>
      </c>
      <c r="H61" s="57">
        <f>'[6]1.連結PL・BS・CF'!H61</f>
        <v>84874</v>
      </c>
      <c r="I61" s="57">
        <f>'[6]1.連結PL・BS・CF'!I61</f>
        <v>69774</v>
      </c>
      <c r="J61" s="57">
        <f>'[6]1.連結PL・BS・CF'!J61</f>
        <v>68707</v>
      </c>
      <c r="K61" s="59">
        <f>'[6]1.連結PL・BS・CF'!K61</f>
        <v>77304</v>
      </c>
    </row>
    <row r="62" spans="1:14" s="49" customFormat="1" ht="15" customHeight="1" x14ac:dyDescent="0.45">
      <c r="A62" s="44"/>
      <c r="B62" s="48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  <row r="63" spans="1:14" s="23" customFormat="1" ht="15" customHeight="1" x14ac:dyDescent="0.45">
      <c r="B63" s="42"/>
    </row>
    <row r="64" spans="1:14" s="23" customFormat="1" ht="15" customHeight="1" x14ac:dyDescent="0.45">
      <c r="B64" s="49"/>
    </row>
    <row r="65" spans="2:2" s="23" customFormat="1" ht="15" customHeight="1" x14ac:dyDescent="0.45">
      <c r="B65" s="49"/>
    </row>
    <row r="66" spans="2:2" s="23" customFormat="1" ht="15" customHeight="1" x14ac:dyDescent="0.45">
      <c r="B66" s="49"/>
    </row>
    <row r="67" spans="2:2" s="23" customFormat="1" ht="15" customHeight="1" x14ac:dyDescent="0.45">
      <c r="B67" s="49"/>
    </row>
    <row r="68" spans="2:2" s="23" customFormat="1" ht="15" customHeight="1" x14ac:dyDescent="0.45">
      <c r="B68" s="49"/>
    </row>
    <row r="69" spans="2:2" s="23" customFormat="1" ht="15" customHeight="1" x14ac:dyDescent="0.45">
      <c r="B69" s="49"/>
    </row>
    <row r="70" spans="2:2" s="23" customFormat="1" ht="15" customHeight="1" x14ac:dyDescent="0.45">
      <c r="B70" s="49"/>
    </row>
    <row r="71" spans="2:2" s="23" customFormat="1" ht="15" customHeight="1" x14ac:dyDescent="0.45">
      <c r="B71" s="49"/>
    </row>
    <row r="72" spans="2:2" s="23" customFormat="1" ht="15" customHeight="1" x14ac:dyDescent="0.45">
      <c r="B72" s="49"/>
    </row>
    <row r="73" spans="2:2" s="23" customFormat="1" ht="15" customHeight="1" x14ac:dyDescent="0.45">
      <c r="B73" s="49"/>
    </row>
    <row r="74" spans="2:2" s="23" customFormat="1" ht="15" customHeight="1" x14ac:dyDescent="0.45">
      <c r="B74" s="49"/>
    </row>
    <row r="75" spans="2:2" s="23" customFormat="1" ht="15" customHeight="1" x14ac:dyDescent="0.45">
      <c r="B75" s="49"/>
    </row>
    <row r="76" spans="2:2" s="23" customFormat="1" ht="15" customHeight="1" x14ac:dyDescent="0.45">
      <c r="B76" s="49"/>
    </row>
    <row r="77" spans="2:2" s="23" customFormat="1" ht="15" customHeight="1" x14ac:dyDescent="0.45">
      <c r="B77" s="49"/>
    </row>
    <row r="78" spans="2:2" s="23" customFormat="1" ht="15" customHeight="1" x14ac:dyDescent="0.45">
      <c r="B78" s="49"/>
    </row>
    <row r="79" spans="2:2" s="23" customFormat="1" ht="15" customHeight="1" x14ac:dyDescent="0.45">
      <c r="B79" s="49"/>
    </row>
    <row r="80" spans="2:2" s="23" customFormat="1" ht="15" customHeight="1" x14ac:dyDescent="0.45">
      <c r="B80" s="49"/>
    </row>
    <row r="81" spans="2:2" s="23" customFormat="1" ht="15" customHeight="1" x14ac:dyDescent="0.45">
      <c r="B81" s="49"/>
    </row>
    <row r="82" spans="2:2" s="23" customFormat="1" ht="15" customHeight="1" x14ac:dyDescent="0.45">
      <c r="B82" s="49"/>
    </row>
    <row r="83" spans="2:2" s="23" customFormat="1" ht="15" customHeight="1" x14ac:dyDescent="0.45">
      <c r="B83" s="49"/>
    </row>
    <row r="84" spans="2:2" s="23" customFormat="1" ht="15" customHeight="1" x14ac:dyDescent="0.45">
      <c r="B84" s="49"/>
    </row>
    <row r="85" spans="2:2" s="23" customFormat="1" ht="15" customHeight="1" x14ac:dyDescent="0.45">
      <c r="B85" s="49"/>
    </row>
    <row r="86" spans="2:2" s="23" customFormat="1" ht="15" customHeight="1" x14ac:dyDescent="0.45">
      <c r="B86" s="49"/>
    </row>
    <row r="87" spans="2:2" s="23" customFormat="1" ht="15" customHeight="1" x14ac:dyDescent="0.45">
      <c r="B87" s="49"/>
    </row>
    <row r="88" spans="2:2" s="23" customFormat="1" ht="15" customHeight="1" x14ac:dyDescent="0.45">
      <c r="B88" s="49"/>
    </row>
    <row r="89" spans="2:2" s="23" customFormat="1" ht="15" customHeight="1" x14ac:dyDescent="0.45">
      <c r="B89" s="49"/>
    </row>
    <row r="90" spans="2:2" s="23" customFormat="1" ht="15" customHeight="1" x14ac:dyDescent="0.45">
      <c r="B90" s="49"/>
    </row>
    <row r="91" spans="2:2" s="23" customFormat="1" ht="15" customHeight="1" x14ac:dyDescent="0.45">
      <c r="B91" s="49"/>
    </row>
    <row r="92" spans="2:2" s="23" customFormat="1" ht="15" customHeight="1" x14ac:dyDescent="0.45">
      <c r="B92" s="49"/>
    </row>
    <row r="93" spans="2:2" s="23" customFormat="1" ht="15" customHeight="1" x14ac:dyDescent="0.45">
      <c r="B93" s="49"/>
    </row>
    <row r="94" spans="2:2" s="23" customFormat="1" ht="15" customHeight="1" x14ac:dyDescent="0.45">
      <c r="B94" s="49"/>
    </row>
    <row r="95" spans="2:2" s="23" customFormat="1" ht="15" customHeight="1" x14ac:dyDescent="0.45">
      <c r="B95" s="49"/>
    </row>
    <row r="96" spans="2:2" s="23" customFormat="1" ht="15" customHeight="1" x14ac:dyDescent="0.45">
      <c r="B96" s="49"/>
    </row>
    <row r="97" spans="2:2" s="23" customFormat="1" ht="15" customHeight="1" x14ac:dyDescent="0.45">
      <c r="B97" s="49"/>
    </row>
    <row r="98" spans="2:2" s="23" customFormat="1" ht="15" customHeight="1" x14ac:dyDescent="0.45">
      <c r="B98" s="49"/>
    </row>
    <row r="99" spans="2:2" s="23" customFormat="1" ht="15" customHeight="1" x14ac:dyDescent="0.45">
      <c r="B99" s="49"/>
    </row>
    <row r="100" spans="2:2" s="23" customFormat="1" ht="15" customHeight="1" x14ac:dyDescent="0.45">
      <c r="B100" s="49"/>
    </row>
    <row r="101" spans="2:2" s="23" customFormat="1" ht="15" customHeight="1" x14ac:dyDescent="0.45">
      <c r="B101" s="49"/>
    </row>
    <row r="102" spans="2:2" s="23" customFormat="1" ht="15" customHeight="1" x14ac:dyDescent="0.45">
      <c r="B102" s="49"/>
    </row>
    <row r="103" spans="2:2" s="23" customFormat="1" ht="15" customHeight="1" x14ac:dyDescent="0.45">
      <c r="B103" s="49"/>
    </row>
    <row r="104" spans="2:2" s="23" customFormat="1" ht="15" customHeight="1" x14ac:dyDescent="0.45">
      <c r="B104" s="49"/>
    </row>
    <row r="105" spans="2:2" s="23" customFormat="1" ht="15" customHeight="1" x14ac:dyDescent="0.45">
      <c r="B105" s="49"/>
    </row>
    <row r="106" spans="2:2" s="23" customFormat="1" ht="15" customHeight="1" x14ac:dyDescent="0.45">
      <c r="B106" s="49"/>
    </row>
    <row r="107" spans="2:2" s="23" customFormat="1" ht="15" customHeight="1" x14ac:dyDescent="0.45">
      <c r="B107" s="49"/>
    </row>
    <row r="108" spans="2:2" s="23" customFormat="1" ht="15" customHeight="1" x14ac:dyDescent="0.45">
      <c r="B108" s="49"/>
    </row>
    <row r="109" spans="2:2" s="23" customFormat="1" ht="15" customHeight="1" x14ac:dyDescent="0.45">
      <c r="B109" s="49"/>
    </row>
    <row r="110" spans="2:2" s="23" customFormat="1" ht="15" customHeight="1" x14ac:dyDescent="0.45">
      <c r="B110" s="49"/>
    </row>
    <row r="111" spans="2:2" s="23" customFormat="1" ht="15" customHeight="1" x14ac:dyDescent="0.45">
      <c r="B111" s="49"/>
    </row>
    <row r="112" spans="2:2" s="23" customFormat="1" ht="15" customHeight="1" x14ac:dyDescent="0.45">
      <c r="B112" s="49"/>
    </row>
    <row r="113" spans="2:2" s="23" customFormat="1" ht="15" customHeight="1" x14ac:dyDescent="0.45">
      <c r="B113" s="49"/>
    </row>
    <row r="114" spans="2:2" s="23" customFormat="1" ht="15" customHeight="1" x14ac:dyDescent="0.45">
      <c r="B114" s="49"/>
    </row>
    <row r="115" spans="2:2" s="23" customFormat="1" ht="15" customHeight="1" x14ac:dyDescent="0.45">
      <c r="B115" s="49"/>
    </row>
    <row r="116" spans="2:2" s="23" customFormat="1" ht="15" customHeight="1" x14ac:dyDescent="0.45">
      <c r="B116" s="49"/>
    </row>
    <row r="117" spans="2:2" s="23" customFormat="1" ht="15" customHeight="1" x14ac:dyDescent="0.45">
      <c r="B117" s="49"/>
    </row>
    <row r="118" spans="2:2" s="23" customFormat="1" ht="15" customHeight="1" x14ac:dyDescent="0.45">
      <c r="B118" s="49"/>
    </row>
    <row r="119" spans="2:2" s="23" customFormat="1" ht="15" customHeight="1" x14ac:dyDescent="0.45">
      <c r="B119" s="49"/>
    </row>
    <row r="120" spans="2:2" s="23" customFormat="1" ht="15" customHeight="1" x14ac:dyDescent="0.45">
      <c r="B120" s="49"/>
    </row>
    <row r="121" spans="2:2" s="23" customFormat="1" ht="15" customHeight="1" x14ac:dyDescent="0.45">
      <c r="B121" s="49"/>
    </row>
    <row r="122" spans="2:2" s="23" customFormat="1" ht="15" customHeight="1" x14ac:dyDescent="0.45">
      <c r="B122" s="49"/>
    </row>
    <row r="123" spans="2:2" s="23" customFormat="1" ht="15" customHeight="1" x14ac:dyDescent="0.45">
      <c r="B123" s="49"/>
    </row>
    <row r="124" spans="2:2" s="23" customFormat="1" ht="15" customHeight="1" x14ac:dyDescent="0.45">
      <c r="B124" s="49"/>
    </row>
    <row r="125" spans="2:2" s="23" customFormat="1" ht="15" customHeight="1" x14ac:dyDescent="0.45">
      <c r="B125" s="49"/>
    </row>
    <row r="126" spans="2:2" s="23" customFormat="1" ht="15" customHeight="1" x14ac:dyDescent="0.45">
      <c r="B126" s="49"/>
    </row>
    <row r="127" spans="2:2" s="23" customFormat="1" ht="15" customHeight="1" x14ac:dyDescent="0.45">
      <c r="B127" s="49"/>
    </row>
    <row r="128" spans="2:2" s="23" customFormat="1" ht="15" customHeight="1" x14ac:dyDescent="0.45">
      <c r="B128" s="49"/>
    </row>
    <row r="129" spans="2:2" s="23" customFormat="1" ht="15" customHeight="1" x14ac:dyDescent="0.45">
      <c r="B129" s="49"/>
    </row>
    <row r="130" spans="2:2" s="23" customFormat="1" ht="15" customHeight="1" x14ac:dyDescent="0.45">
      <c r="B130" s="49"/>
    </row>
  </sheetData>
  <mergeCells count="1">
    <mergeCell ref="L3:N3"/>
  </mergeCells>
  <phoneticPr fontId="2"/>
  <conditionalFormatting sqref="A1:A3 C4:N17 A18:A21 C22:K33 A35:K49 A50:A52 C53:K61">
    <cfRule type="containsErrors" dxfId="80" priority="23">
      <formula>ISERROR(A1)</formula>
    </cfRule>
  </conditionalFormatting>
  <conditionalFormatting sqref="A62">
    <cfRule type="containsErrors" dxfId="79" priority="20">
      <formula>ISERROR(A62)</formula>
    </cfRule>
  </conditionalFormatting>
  <conditionalFormatting sqref="A6:B17">
    <cfRule type="containsErrors" dxfId="78" priority="8">
      <formula>ISERROR(A6)</formula>
    </cfRule>
  </conditionalFormatting>
  <conditionalFormatting sqref="A24:B33">
    <cfRule type="containsErrors" dxfId="77" priority="7">
      <formula>ISERROR(A24)</formula>
    </cfRule>
  </conditionalFormatting>
  <conditionalFormatting sqref="A55:B61">
    <cfRule type="containsErrors" dxfId="76" priority="6">
      <formula>ISERROR(A55)</formula>
    </cfRule>
  </conditionalFormatting>
  <conditionalFormatting sqref="B63">
    <cfRule type="containsErrors" dxfId="75" priority="18">
      <formula>ISERROR(B63)</formula>
    </cfRule>
  </conditionalFormatting>
  <conditionalFormatting sqref="N13">
    <cfRule type="expression" dxfId="74" priority="2">
      <formula>N13=""</formula>
    </cfRule>
  </conditionalFormatting>
  <conditionalFormatting sqref="N16">
    <cfRule type="expression" dxfId="73" priority="1">
      <formula>N16=""</formula>
    </cfRule>
  </conditionalFormatting>
  <conditionalFormatting sqref="P4:R16">
    <cfRule type="containsErrors" dxfId="72" priority="3">
      <formula>ISERROR(P4)</formula>
    </cfRule>
  </conditionalFormatting>
  <pageMargins left="0.70866141732283472" right="0.70866141732283472" top="0.74803149606299213" bottom="0.74803149606299213" header="0.31496062992125984" footer="0.31496062992125984"/>
  <pageSetup paperSize="8" scale="6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0C081-E133-4453-BA10-6F554CB4A7DD}">
  <sheetPr codeName="Sheet7">
    <tabColor theme="0"/>
    <pageSetUpPr fitToPage="1"/>
  </sheetPr>
  <dimension ref="A1:N37"/>
  <sheetViews>
    <sheetView showGridLines="0" view="pageBreakPreview" zoomScale="85" zoomScaleNormal="85" zoomScaleSheetLayoutView="85" workbookViewId="0"/>
  </sheetViews>
  <sheetFormatPr defaultColWidth="9" defaultRowHeight="15" outlineLevelCol="1" x14ac:dyDescent="0.45"/>
  <cols>
    <col min="1" max="1" width="25" style="5" customWidth="1"/>
    <col min="2" max="2" width="52" style="24" customWidth="1" outlineLevel="1"/>
    <col min="3" max="12" width="11.19921875" style="5" customWidth="1"/>
    <col min="13" max="13" width="15.09765625" style="5" customWidth="1"/>
    <col min="14" max="16384" width="9" style="5"/>
  </cols>
  <sheetData>
    <row r="1" spans="1:13" s="1" customFormat="1" ht="16.2" x14ac:dyDescent="0.45">
      <c r="A1" s="39" t="s">
        <v>2</v>
      </c>
      <c r="B1" s="41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1" customFormat="1" ht="15" customHeight="1" x14ac:dyDescent="0.45">
      <c r="A2" s="79" t="s">
        <v>3</v>
      </c>
      <c r="B2" s="41"/>
      <c r="C2" s="4"/>
      <c r="D2" s="4"/>
      <c r="E2" s="4"/>
      <c r="F2" s="575"/>
      <c r="G2" s="4"/>
      <c r="H2" s="4"/>
      <c r="I2" s="4"/>
      <c r="J2" s="4"/>
      <c r="K2" s="201"/>
      <c r="L2" s="201" t="s">
        <v>13</v>
      </c>
    </row>
    <row r="3" spans="1:13" s="7" customFormat="1" ht="15" customHeight="1" x14ac:dyDescent="0.45">
      <c r="A3" s="338"/>
      <c r="B3" s="338"/>
      <c r="C3" s="92" t="s">
        <v>107</v>
      </c>
      <c r="D3" s="90" t="s">
        <v>108</v>
      </c>
      <c r="E3" s="90" t="s">
        <v>109</v>
      </c>
      <c r="F3" s="90" t="s">
        <v>110</v>
      </c>
      <c r="G3" s="90" t="s">
        <v>111</v>
      </c>
      <c r="H3" s="90" t="s">
        <v>112</v>
      </c>
      <c r="I3" s="90" t="s">
        <v>14</v>
      </c>
      <c r="J3" s="90" t="s">
        <v>113</v>
      </c>
      <c r="K3" s="90" t="s">
        <v>16</v>
      </c>
      <c r="L3" s="546" t="s">
        <v>17</v>
      </c>
      <c r="M3" s="16"/>
    </row>
    <row r="4" spans="1:13" s="7" customFormat="1" ht="15" customHeight="1" x14ac:dyDescent="0.45">
      <c r="A4" s="338"/>
      <c r="B4" s="338"/>
      <c r="C4" s="85"/>
      <c r="D4" s="8"/>
      <c r="E4" s="8"/>
      <c r="F4" s="8"/>
      <c r="G4" s="8"/>
      <c r="H4" s="8"/>
      <c r="I4" s="8"/>
      <c r="J4" s="8"/>
      <c r="K4" s="172"/>
      <c r="L4" s="80" t="s">
        <v>478</v>
      </c>
      <c r="M4" s="16"/>
    </row>
    <row r="5" spans="1:13" s="7" customFormat="1" ht="15" customHeight="1" x14ac:dyDescent="0.45">
      <c r="A5" s="340"/>
      <c r="B5" s="340"/>
      <c r="C5" s="548"/>
      <c r="D5" s="549"/>
      <c r="E5" s="549"/>
      <c r="F5" s="549"/>
      <c r="G5" s="549"/>
      <c r="H5" s="549"/>
      <c r="I5" s="549"/>
      <c r="J5" s="549"/>
      <c r="K5" s="550"/>
      <c r="L5" s="551" t="s">
        <v>488</v>
      </c>
      <c r="M5" s="38"/>
    </row>
    <row r="6" spans="1:13" s="7" customFormat="1" ht="14.4" x14ac:dyDescent="0.45">
      <c r="A6" s="129" t="s">
        <v>114</v>
      </c>
      <c r="B6" s="564" t="s">
        <v>115</v>
      </c>
      <c r="C6" s="95"/>
      <c r="D6" s="95"/>
      <c r="E6" s="95"/>
      <c r="F6" s="95"/>
      <c r="G6" s="95"/>
      <c r="H6" s="95"/>
      <c r="I6" s="95"/>
      <c r="J6" s="95"/>
      <c r="K6" s="95"/>
      <c r="L6" s="96"/>
      <c r="M6" s="16"/>
    </row>
    <row r="7" spans="1:13" s="7" customFormat="1" ht="14.4" x14ac:dyDescent="0.45">
      <c r="A7" s="108" t="s">
        <v>116</v>
      </c>
      <c r="B7" s="50" t="s">
        <v>117</v>
      </c>
      <c r="C7" s="583">
        <f>'[6]2.主要財務数値'!C7</f>
        <v>27.2</v>
      </c>
      <c r="D7" s="584">
        <f>'[6]2.主要財務数値'!D7</f>
        <v>25.5</v>
      </c>
      <c r="E7" s="584">
        <f>'[6]2.主要財務数値'!E7</f>
        <v>27.5</v>
      </c>
      <c r="F7" s="584">
        <f>'[6]2.主要財務数値'!F7</f>
        <v>30.6</v>
      </c>
      <c r="G7" s="584">
        <f>'[6]2.主要財務数値'!G7</f>
        <v>34.4</v>
      </c>
      <c r="H7" s="584">
        <f>'[6]2.主要財務数値'!H7</f>
        <v>38.4</v>
      </c>
      <c r="I7" s="584">
        <f>'[6]2.主要財務数値'!I7</f>
        <v>44.5</v>
      </c>
      <c r="J7" s="584">
        <f>'[6]2.主要財務数値'!J7</f>
        <v>48.7</v>
      </c>
      <c r="K7" s="584">
        <f>'[6]2.主要財務数値'!K7</f>
        <v>50.8</v>
      </c>
      <c r="L7" s="202"/>
      <c r="M7" s="16"/>
    </row>
    <row r="8" spans="1:13" s="7" customFormat="1" ht="14.4" x14ac:dyDescent="0.45">
      <c r="A8" s="110" t="s">
        <v>118</v>
      </c>
      <c r="B8" s="51" t="s">
        <v>119</v>
      </c>
      <c r="C8" s="563"/>
      <c r="D8" s="577">
        <f>'[6]2.主要財務数値'!D8</f>
        <v>45.8</v>
      </c>
      <c r="E8" s="577">
        <f>'[6]2.主要財務数値'!E8</f>
        <v>44.5</v>
      </c>
      <c r="F8" s="577">
        <f>'[6]2.主要財務数値'!F8</f>
        <v>42.9</v>
      </c>
      <c r="G8" s="577">
        <f>'[6]2.主要財務数値'!G8</f>
        <v>43</v>
      </c>
      <c r="H8" s="577">
        <f>'[6]2.主要財務数値'!H8</f>
        <v>42.4</v>
      </c>
      <c r="I8" s="577">
        <f>'[6]2.主要財務数値'!I8</f>
        <v>38.5</v>
      </c>
      <c r="J8" s="577">
        <f>'[6]2.主要財務数値'!J8</f>
        <v>41</v>
      </c>
      <c r="K8" s="577">
        <f>'[6]2.主要財務数値'!K8</f>
        <v>44</v>
      </c>
      <c r="L8" s="203"/>
      <c r="M8" s="16"/>
    </row>
    <row r="9" spans="1:13" s="7" customFormat="1" ht="14.4" x14ac:dyDescent="0.45">
      <c r="A9" s="110" t="s">
        <v>120</v>
      </c>
      <c r="B9" s="51" t="s">
        <v>121</v>
      </c>
      <c r="C9" s="576">
        <f>'[6]2.主要財務数値'!C9</f>
        <v>1.6</v>
      </c>
      <c r="D9" s="577">
        <f>'[6]2.主要財務数値'!D9</f>
        <v>1.9</v>
      </c>
      <c r="E9" s="577">
        <f>'[6]2.主要財務数値'!E9</f>
        <v>3.5</v>
      </c>
      <c r="F9" s="577">
        <f>'[6]2.主要財務数値'!F9</f>
        <v>3.8</v>
      </c>
      <c r="G9" s="577">
        <f>'[6]2.主要財務数値'!G9</f>
        <v>3.5</v>
      </c>
      <c r="H9" s="577">
        <f>'[6]2.主要財務数値'!H9</f>
        <v>4.0999999999999996</v>
      </c>
      <c r="I9" s="577">
        <f>'[6]2.主要財務数値'!I9</f>
        <v>4.4000000000000004</v>
      </c>
      <c r="J9" s="577">
        <f>'[6]2.主要財務数値'!J9</f>
        <v>4.4000000000000004</v>
      </c>
      <c r="K9" s="577">
        <f>'[6]2.主要財務数値'!K9</f>
        <v>1.9</v>
      </c>
      <c r="L9" s="272">
        <f>'[6]2.主要財務数値'!L9</f>
        <v>3.6</v>
      </c>
      <c r="M9" s="16"/>
    </row>
    <row r="10" spans="1:13" s="7" customFormat="1" ht="14.4" x14ac:dyDescent="0.45">
      <c r="A10" s="110" t="s">
        <v>122</v>
      </c>
      <c r="B10" s="51" t="s">
        <v>123</v>
      </c>
      <c r="C10" s="578">
        <f>'[6]2.主要財務数値'!C10</f>
        <v>7411</v>
      </c>
      <c r="D10" s="579">
        <f>'[6]2.主要財務数値'!D10</f>
        <v>7162</v>
      </c>
      <c r="E10" s="579">
        <f>'[6]2.主要財務数値'!E10</f>
        <v>6897</v>
      </c>
      <c r="F10" s="579">
        <f>'[6]2.主要財務数値'!F10</f>
        <v>6664</v>
      </c>
      <c r="G10" s="579">
        <f>'[6]2.主要財務数値'!G10</f>
        <v>6136</v>
      </c>
      <c r="H10" s="579">
        <f>'[6]2.主要財務数値'!H10</f>
        <v>8581</v>
      </c>
      <c r="I10" s="579">
        <f>'[6]2.主要財務数値'!I10</f>
        <v>11246</v>
      </c>
      <c r="J10" s="579">
        <f>'[6]2.主要財務数値'!J10</f>
        <v>12028</v>
      </c>
      <c r="K10" s="579">
        <f>'[6]2.主要財務数値'!K10</f>
        <v>12581</v>
      </c>
      <c r="L10" s="268">
        <f>'[6]2.主要財務数値'!L10</f>
        <v>14400</v>
      </c>
      <c r="M10" s="16"/>
    </row>
    <row r="11" spans="1:13" s="7" customFormat="1" ht="14.4" x14ac:dyDescent="0.45">
      <c r="A11" s="110" t="s">
        <v>124</v>
      </c>
      <c r="B11" s="51" t="s">
        <v>125</v>
      </c>
      <c r="C11" s="578">
        <f>'[6]2.主要財務数値'!C11</f>
        <v>9973</v>
      </c>
      <c r="D11" s="579">
        <f>'[6]2.主要財務数値'!D11</f>
        <v>6896</v>
      </c>
      <c r="E11" s="579">
        <f>'[6]2.主要財務数値'!E11</f>
        <v>10302</v>
      </c>
      <c r="F11" s="579">
        <f>'[6]2.主要財務数値'!F11</f>
        <v>10831</v>
      </c>
      <c r="G11" s="579">
        <f>'[6]2.主要財務数値'!G11</f>
        <v>8057</v>
      </c>
      <c r="H11" s="579">
        <f>'[6]2.主要財務数値'!H11</f>
        <v>7945</v>
      </c>
      <c r="I11" s="579">
        <f>'[6]2.主要財務数値'!I11</f>
        <v>9596</v>
      </c>
      <c r="J11" s="579">
        <f>'[6]2.主要財務数値'!J11</f>
        <v>27493</v>
      </c>
      <c r="K11" s="579">
        <f>'[6]2.主要財務数値'!K11</f>
        <v>25207</v>
      </c>
      <c r="L11" s="268">
        <f>'[6]2.主要財務数値'!L11</f>
        <v>27800</v>
      </c>
      <c r="M11" s="16"/>
    </row>
    <row r="12" spans="1:13" s="7" customFormat="1" ht="14.4" x14ac:dyDescent="0.45">
      <c r="A12" s="541" t="s">
        <v>126</v>
      </c>
      <c r="B12" s="99" t="s">
        <v>127</v>
      </c>
      <c r="C12" s="580">
        <f>'[6]2.主要財務数値'!C12</f>
        <v>9115</v>
      </c>
      <c r="D12" s="581">
        <f>'[6]2.主要財務数値'!D12</f>
        <v>8940</v>
      </c>
      <c r="E12" s="581">
        <f>'[6]2.主要財務数値'!E12</f>
        <v>10090</v>
      </c>
      <c r="F12" s="581">
        <f>'[6]2.主要財務数値'!F12</f>
        <v>10241</v>
      </c>
      <c r="G12" s="581">
        <f>'[6]2.主要財務数値'!G12</f>
        <v>10663</v>
      </c>
      <c r="H12" s="581">
        <f>'[6]2.主要財務数値'!H12</f>
        <v>10515</v>
      </c>
      <c r="I12" s="581">
        <f>'[6]2.主要財務数値'!I12</f>
        <v>11134</v>
      </c>
      <c r="J12" s="581">
        <f>'[6]2.主要財務数値'!J12</f>
        <v>11913</v>
      </c>
      <c r="K12" s="581">
        <f>'[6]2.主要財務数値'!K12</f>
        <v>15635</v>
      </c>
      <c r="L12" s="269">
        <f>'[6]2.主要財務数値'!L12</f>
        <v>15700</v>
      </c>
      <c r="M12" s="16"/>
    </row>
    <row r="13" spans="1:13" s="7" customFormat="1" ht="14.4" x14ac:dyDescent="0.45">
      <c r="A13" s="117"/>
      <c r="B13" s="117"/>
      <c r="C13" s="582"/>
      <c r="D13" s="582"/>
      <c r="E13" s="582"/>
      <c r="F13" s="582"/>
      <c r="G13" s="582"/>
      <c r="H13" s="582"/>
      <c r="I13" s="582"/>
      <c r="J13" s="582"/>
      <c r="K13" s="582"/>
      <c r="L13" s="582"/>
      <c r="M13" s="16"/>
    </row>
    <row r="14" spans="1:13" s="7" customFormat="1" ht="14.4" x14ac:dyDescent="0.45">
      <c r="A14" s="129" t="s">
        <v>128</v>
      </c>
      <c r="B14" s="564" t="s">
        <v>129</v>
      </c>
      <c r="C14" s="95"/>
      <c r="D14" s="95"/>
      <c r="E14" s="95"/>
      <c r="F14" s="95"/>
      <c r="G14" s="95"/>
      <c r="H14" s="95"/>
      <c r="I14" s="95"/>
      <c r="J14" s="95"/>
      <c r="K14" s="95"/>
      <c r="L14" s="96"/>
      <c r="M14" s="16"/>
    </row>
    <row r="15" spans="1:13" s="7" customFormat="1" ht="14.4" x14ac:dyDescent="0.45">
      <c r="A15" s="110" t="s">
        <v>130</v>
      </c>
      <c r="B15" s="51" t="s">
        <v>65</v>
      </c>
      <c r="C15" s="77">
        <f>'[6]2.主要財務数値'!C15</f>
        <v>391860</v>
      </c>
      <c r="D15" s="20">
        <f>'[6]2.主要財務数値'!D15</f>
        <v>429040</v>
      </c>
      <c r="E15" s="20">
        <f>'[6]2.主要財務数値'!E15</f>
        <v>409531</v>
      </c>
      <c r="F15" s="20">
        <f>'[6]2.主要財務数値'!F15</f>
        <v>429336</v>
      </c>
      <c r="G15" s="20">
        <f>'[6]2.主要財務数値'!G15</f>
        <v>461161</v>
      </c>
      <c r="H15" s="20">
        <f>'[6]2.主要財務数値'!H15</f>
        <v>479682</v>
      </c>
      <c r="I15" s="20">
        <f>'[6]2.主要財務数値'!I15</f>
        <v>533593</v>
      </c>
      <c r="J15" s="20">
        <f>'[6]2.主要財務数値'!J15</f>
        <v>609666</v>
      </c>
      <c r="K15" s="448">
        <f>'[6]2.主要財務数値'!K15</f>
        <v>718640</v>
      </c>
      <c r="L15" s="270">
        <f>'[6]2.主要財務数値'!L15</f>
        <v>708000</v>
      </c>
      <c r="M15" s="16"/>
    </row>
    <row r="16" spans="1:13" s="7" customFormat="1" ht="14.4" x14ac:dyDescent="0.45">
      <c r="A16" s="110" t="s">
        <v>46</v>
      </c>
      <c r="B16" s="51" t="s">
        <v>47</v>
      </c>
      <c r="C16" s="77">
        <f>'[6]2.主要財務数値'!C16</f>
        <v>33929</v>
      </c>
      <c r="D16" s="20">
        <f>'[6]2.主要財務数値'!D16</f>
        <v>35578</v>
      </c>
      <c r="E16" s="20">
        <f>'[6]2.主要財務数値'!E16</f>
        <v>42939</v>
      </c>
      <c r="F16" s="20">
        <f>'[6]2.主要財務数値'!F16</f>
        <v>47277</v>
      </c>
      <c r="G16" s="20">
        <f>'[6]2.主要財務数値'!G16</f>
        <v>67200</v>
      </c>
      <c r="H16" s="20">
        <f>'[6]2.主要財務数値'!H16</f>
        <v>86404</v>
      </c>
      <c r="I16" s="20">
        <f>'[6]2.主要財務数値'!I16</f>
        <v>71605</v>
      </c>
      <c r="J16" s="20">
        <f>'[6]2.主要財務数値'!J16</f>
        <v>70763</v>
      </c>
      <c r="K16" s="20">
        <f>'[6]2.主要財務数値'!K16</f>
        <v>78010</v>
      </c>
      <c r="L16" s="88">
        <f>'[6]2.主要財務数値'!L16</f>
        <v>69000</v>
      </c>
      <c r="M16" s="16"/>
    </row>
    <row r="17" spans="1:14" s="7" customFormat="1" ht="14.4" x14ac:dyDescent="0.45">
      <c r="A17" s="110" t="s">
        <v>82</v>
      </c>
      <c r="B17" s="51" t="s">
        <v>83</v>
      </c>
      <c r="C17" s="77">
        <f>'[6]2.主要財務数値'!C17</f>
        <v>116894</v>
      </c>
      <c r="D17" s="20">
        <f>'[6]2.主要財務数値'!D17</f>
        <v>119479</v>
      </c>
      <c r="E17" s="20">
        <f>'[6]2.主要財務数値'!E17</f>
        <v>118003</v>
      </c>
      <c r="F17" s="20">
        <f>'[6]2.主要財務数値'!F17</f>
        <v>126330</v>
      </c>
      <c r="G17" s="20">
        <f>'[6]2.主要財務数値'!G17</f>
        <v>131299</v>
      </c>
      <c r="H17" s="20">
        <f>'[6]2.主要財務数値'!H17</f>
        <v>139619</v>
      </c>
      <c r="I17" s="20">
        <f>'[6]2.主要財務数値'!I17</f>
        <v>162658</v>
      </c>
      <c r="J17" s="20">
        <f>'[6]2.主要財務数値'!J17</f>
        <v>189364</v>
      </c>
      <c r="K17" s="20">
        <f>'[6]2.主要財務数値'!K17</f>
        <v>196812</v>
      </c>
      <c r="L17" s="88">
        <f>'[6]2.主要財務数値'!L17</f>
        <v>213600</v>
      </c>
      <c r="M17" s="16"/>
    </row>
    <row r="18" spans="1:14" s="7" customFormat="1" ht="14.4" x14ac:dyDescent="0.45">
      <c r="A18" s="541" t="s">
        <v>74</v>
      </c>
      <c r="B18" s="99" t="s">
        <v>75</v>
      </c>
      <c r="C18" s="78">
        <f>'[6]2.主要財務数値'!C18</f>
        <v>107249</v>
      </c>
      <c r="D18" s="45">
        <f>'[6]2.主要財務数値'!D18</f>
        <v>126343</v>
      </c>
      <c r="E18" s="45">
        <f>'[6]2.主要財務数値'!E18</f>
        <v>99588</v>
      </c>
      <c r="F18" s="45">
        <f>'[6]2.主要財務数値'!F18</f>
        <v>98149</v>
      </c>
      <c r="G18" s="45">
        <f>'[6]2.主要財務数値'!G18</f>
        <v>91880</v>
      </c>
      <c r="H18" s="45">
        <f>'[6]2.主要財務数値'!H18</f>
        <v>86467</v>
      </c>
      <c r="I18" s="45">
        <f>'[6]2.主要財務数値'!I18</f>
        <v>91441</v>
      </c>
      <c r="J18" s="45">
        <f>'[6]2.主要財務数値'!J18</f>
        <v>135763</v>
      </c>
      <c r="K18" s="45">
        <f>'[6]2.主要財務数値'!K18</f>
        <v>184055</v>
      </c>
      <c r="L18" s="231">
        <f>'[6]2.主要財務数値'!L18</f>
        <v>163000</v>
      </c>
      <c r="M18" s="16"/>
    </row>
    <row r="19" spans="1:14" s="7" customFormat="1" ht="14.4" x14ac:dyDescent="0.45">
      <c r="A19" s="117"/>
      <c r="B19" s="117"/>
      <c r="C19" s="585"/>
      <c r="D19" s="585"/>
      <c r="E19" s="585"/>
      <c r="F19" s="585"/>
      <c r="G19" s="585"/>
      <c r="H19" s="585"/>
      <c r="I19" s="585"/>
      <c r="J19" s="585"/>
      <c r="K19" s="585"/>
      <c r="L19" s="585"/>
      <c r="M19" s="16"/>
    </row>
    <row r="20" spans="1:14" s="7" customFormat="1" ht="14.4" x14ac:dyDescent="0.45">
      <c r="A20" s="129" t="s">
        <v>131</v>
      </c>
      <c r="B20" s="564" t="s">
        <v>132</v>
      </c>
      <c r="C20" s="95"/>
      <c r="D20" s="95"/>
      <c r="E20" s="95"/>
      <c r="F20" s="95"/>
      <c r="G20" s="95"/>
      <c r="H20" s="95"/>
      <c r="I20" s="95"/>
      <c r="J20" s="95"/>
      <c r="K20" s="95"/>
      <c r="L20" s="96"/>
      <c r="M20" s="16"/>
    </row>
    <row r="21" spans="1:14" s="7" customFormat="1" ht="14.4" x14ac:dyDescent="0.45">
      <c r="A21" s="110" t="s">
        <v>133</v>
      </c>
      <c r="B21" s="51" t="s">
        <v>133</v>
      </c>
      <c r="C21" s="576">
        <f>'[6]2.主要財務数値'!C21</f>
        <v>1.9</v>
      </c>
      <c r="D21" s="577">
        <f>'[6]2.主要財務数値'!D21</f>
        <v>4.5999999999999996</v>
      </c>
      <c r="E21" s="577">
        <f>'[6]2.主要財務数値'!E21</f>
        <v>1.9</v>
      </c>
      <c r="F21" s="577">
        <f>'[6]2.主要財務数値'!F21</f>
        <v>3.5</v>
      </c>
      <c r="G21" s="577">
        <f>'[6]2.主要財務数値'!G21</f>
        <v>6.1</v>
      </c>
      <c r="H21" s="577">
        <f>'[6]2.主要財務数値'!H21</f>
        <v>11.5</v>
      </c>
      <c r="I21" s="577">
        <f>'[6]2.主要財務数値'!I21</f>
        <v>12.6</v>
      </c>
      <c r="J21" s="577">
        <f>'[6]2.主要財務数値'!J21</f>
        <v>12.6</v>
      </c>
      <c r="K21" s="584">
        <f>'[6]2.主要財務数値'!K21</f>
        <v>5.8</v>
      </c>
      <c r="L21" s="271">
        <f>'[6]2.主要財務数値'!L21</f>
        <v>10.199999999999999</v>
      </c>
      <c r="M21" s="16"/>
    </row>
    <row r="22" spans="1:14" s="7" customFormat="1" ht="14.4" x14ac:dyDescent="0.45">
      <c r="A22" s="110" t="s">
        <v>134</v>
      </c>
      <c r="B22" s="51" t="s">
        <v>134</v>
      </c>
      <c r="C22" s="576">
        <f>'[6]2.主要財務数値'!C22</f>
        <v>0.9</v>
      </c>
      <c r="D22" s="577">
        <f>'[6]2.主要財務数値'!D22</f>
        <v>1.6</v>
      </c>
      <c r="E22" s="577">
        <f>'[6]2.主要財務数値'!E22</f>
        <v>2.2000000000000002</v>
      </c>
      <c r="F22" s="577">
        <f>'[6]2.主要財務数値'!F22</f>
        <v>2.8</v>
      </c>
      <c r="G22" s="577">
        <f>'[6]2.主要財務数値'!G22</f>
        <v>2.6</v>
      </c>
      <c r="H22" s="577">
        <f>'[6]2.主要財務数値'!H22</f>
        <v>3.8</v>
      </c>
      <c r="I22" s="577">
        <f>'[6]2.主要財務数値'!I22</f>
        <v>5.0999999999999996</v>
      </c>
      <c r="J22" s="577">
        <f>'[6]2.主要財務数値'!J22</f>
        <v>4.3</v>
      </c>
      <c r="K22" s="577">
        <f>'[6]2.主要財務数値'!K22</f>
        <v>2.1</v>
      </c>
      <c r="L22" s="272">
        <f>'[6]2.主要財務数値'!L22</f>
        <v>3.1</v>
      </c>
      <c r="M22" s="16"/>
    </row>
    <row r="23" spans="1:14" s="7" customFormat="1" ht="14.4" x14ac:dyDescent="0.45">
      <c r="A23" s="110" t="s">
        <v>135</v>
      </c>
      <c r="B23" s="51" t="s">
        <v>135</v>
      </c>
      <c r="C23" s="593">
        <f>'[6]2.主要財務数値'!C23</f>
        <v>1.9</v>
      </c>
      <c r="D23" s="589">
        <f>'[6]2.主要財務数値'!D23</f>
        <v>2.2000000000000002</v>
      </c>
      <c r="E23" s="589">
        <f>'[6]2.主要財務数値'!E23</f>
        <v>4.2</v>
      </c>
      <c r="F23" s="589">
        <f>'[6]2.主要財務数値'!F23</f>
        <v>4.8</v>
      </c>
      <c r="G23" s="589">
        <f>'[6]2.主要財務数値'!G23</f>
        <v>4.8</v>
      </c>
      <c r="H23" s="589">
        <f>'[6]2.主要財務数値'!H23</f>
        <v>6.2</v>
      </c>
      <c r="I23" s="589">
        <f>'[6]2.主要財務数値'!I23</f>
        <v>7.4</v>
      </c>
      <c r="J23" s="589">
        <f>'[6]2.主要財務数値'!J23</f>
        <v>6.8</v>
      </c>
      <c r="K23" s="577">
        <f>'[6]2.主要財務数値'!K23</f>
        <v>2.5</v>
      </c>
      <c r="L23" s="272">
        <f>'[6]2.主要財務数値'!L23</f>
        <v>4.4000000000000004</v>
      </c>
      <c r="M23" s="16"/>
    </row>
    <row r="24" spans="1:14" s="7" customFormat="1" ht="14.4" x14ac:dyDescent="0.45">
      <c r="A24" s="109" t="s">
        <v>517</v>
      </c>
      <c r="B24" s="569" t="s">
        <v>136</v>
      </c>
      <c r="C24" s="563"/>
      <c r="D24" s="111"/>
      <c r="E24" s="111"/>
      <c r="F24" s="111"/>
      <c r="G24" s="111"/>
      <c r="H24" s="577">
        <f>'[6]2.主要財務数値'!H24</f>
        <v>13.6</v>
      </c>
      <c r="I24" s="577">
        <f>'[6]2.主要財務数値'!I24</f>
        <v>15.1</v>
      </c>
      <c r="J24" s="589">
        <f>'[6]2.主要財務数値'!J24</f>
        <v>12.2</v>
      </c>
      <c r="K24" s="577">
        <f>'[6]2.主要財務数値'!K24</f>
        <v>5.8</v>
      </c>
      <c r="L24" s="203"/>
      <c r="M24" s="16"/>
      <c r="N24" s="16"/>
    </row>
    <row r="25" spans="1:14" s="7" customFormat="1" ht="14.4" x14ac:dyDescent="0.45">
      <c r="A25" s="109" t="s">
        <v>518</v>
      </c>
      <c r="B25" s="569" t="s">
        <v>137</v>
      </c>
      <c r="C25" s="563"/>
      <c r="D25" s="111"/>
      <c r="E25" s="111"/>
      <c r="F25" s="111"/>
      <c r="G25" s="111"/>
      <c r="H25" s="590">
        <f>'[6]2.主要財務数値'!H25</f>
        <v>3.6</v>
      </c>
      <c r="I25" s="591">
        <f>'[6]2.主要財務数値'!I25</f>
        <v>3</v>
      </c>
      <c r="J25" s="592">
        <f>'[6]2.主要財務数値'!J25</f>
        <v>0.9</v>
      </c>
      <c r="K25" s="577">
        <f>'[6]2.主要財務数値'!K25</f>
        <v>-2</v>
      </c>
      <c r="L25" s="203"/>
      <c r="M25" s="16"/>
      <c r="N25" s="38"/>
    </row>
    <row r="26" spans="1:14" s="7" customFormat="1" ht="14.4" x14ac:dyDescent="0.45">
      <c r="A26" s="109" t="s">
        <v>519</v>
      </c>
      <c r="B26" s="569" t="s">
        <v>138</v>
      </c>
      <c r="C26" s="563"/>
      <c r="D26" s="111"/>
      <c r="E26" s="111"/>
      <c r="F26" s="111"/>
      <c r="G26" s="111"/>
      <c r="H26" s="577">
        <f>'[6]2.主要財務数値'!H26</f>
        <v>1.2</v>
      </c>
      <c r="I26" s="577">
        <f>'[6]2.主要財務数値'!I26</f>
        <v>4.3</v>
      </c>
      <c r="J26" s="589">
        <f>'[6]2.主要財務数値'!J26</f>
        <v>0.2</v>
      </c>
      <c r="K26" s="577">
        <f>'[6]2.主要財務数値'!K26</f>
        <v>-4.0999999999999996</v>
      </c>
      <c r="L26" s="203"/>
      <c r="M26" s="16"/>
    </row>
    <row r="27" spans="1:14" s="7" customFormat="1" ht="14.4" x14ac:dyDescent="0.45">
      <c r="A27" s="110" t="s">
        <v>139</v>
      </c>
      <c r="B27" s="51" t="s">
        <v>140</v>
      </c>
      <c r="C27" s="576">
        <f>'[6]2.主要財務数値'!C27</f>
        <v>29.8</v>
      </c>
      <c r="D27" s="577">
        <f>'[6]2.主要財務数値'!D27</f>
        <v>27.8</v>
      </c>
      <c r="E27" s="577">
        <f>'[6]2.主要財務数値'!E27</f>
        <v>28.8</v>
      </c>
      <c r="F27" s="577">
        <f>'[6]2.主要財務数値'!F27</f>
        <v>29.4</v>
      </c>
      <c r="G27" s="577">
        <f>'[6]2.主要財務数値'!G27</f>
        <v>28.5</v>
      </c>
      <c r="H27" s="577">
        <f>'[6]2.主要財務数値'!H27</f>
        <v>29.1</v>
      </c>
      <c r="I27" s="577">
        <f>'[6]2.主要財務数値'!I27</f>
        <v>30.5</v>
      </c>
      <c r="J27" s="577">
        <f>'[6]2.主要財務数値'!J27</f>
        <v>31.1</v>
      </c>
      <c r="K27" s="577">
        <f>'[6]2.主要財務数値'!K27</f>
        <v>27.4</v>
      </c>
      <c r="L27" s="272">
        <f>'[6]2.主要財務数値'!L27</f>
        <v>30.2</v>
      </c>
      <c r="M27" s="16"/>
    </row>
    <row r="28" spans="1:14" s="7" customFormat="1" ht="14.4" x14ac:dyDescent="0.45">
      <c r="A28" s="541" t="s">
        <v>141</v>
      </c>
      <c r="B28" s="99" t="s">
        <v>142</v>
      </c>
      <c r="C28" s="586">
        <f>'[6]2.主要財務数値'!C28</f>
        <v>0.9</v>
      </c>
      <c r="D28" s="587">
        <f>'[6]2.主要財務数値'!D28</f>
        <v>1.1000000000000001</v>
      </c>
      <c r="E28" s="587">
        <f>'[6]2.主要財務数値'!E28</f>
        <v>0.8</v>
      </c>
      <c r="F28" s="587">
        <f>'[6]2.主要財務数値'!F28</f>
        <v>0.8</v>
      </c>
      <c r="G28" s="587">
        <f>'[6]2.主要財務数値'!G28</f>
        <v>0.7</v>
      </c>
      <c r="H28" s="587">
        <f>'[6]2.主要財務数値'!H28</f>
        <v>0.6</v>
      </c>
      <c r="I28" s="587">
        <f>'[6]2.主要財務数値'!I28</f>
        <v>0.6</v>
      </c>
      <c r="J28" s="587">
        <f>'[6]2.主要財務数値'!J28</f>
        <v>0.7</v>
      </c>
      <c r="K28" s="587">
        <f>'[6]2.主要財務数値'!K28</f>
        <v>0.9</v>
      </c>
      <c r="L28" s="273">
        <f>'[6]2.主要財務数値'!L28</f>
        <v>0.76</v>
      </c>
      <c r="M28" s="16"/>
    </row>
    <row r="29" spans="1:14" s="7" customFormat="1" ht="14.4" x14ac:dyDescent="0.45">
      <c r="A29" s="117"/>
      <c r="B29" s="117"/>
      <c r="C29" s="588"/>
      <c r="D29" s="588"/>
      <c r="E29" s="588"/>
      <c r="F29" s="588"/>
      <c r="G29" s="588"/>
      <c r="H29" s="588"/>
      <c r="I29" s="588"/>
      <c r="J29" s="588"/>
      <c r="K29" s="585"/>
      <c r="L29" s="585"/>
      <c r="M29" s="16"/>
    </row>
    <row r="30" spans="1:14" s="7" customFormat="1" ht="14.4" x14ac:dyDescent="0.45">
      <c r="A30" s="129" t="s">
        <v>143</v>
      </c>
      <c r="B30" s="564" t="s">
        <v>144</v>
      </c>
      <c r="C30" s="95"/>
      <c r="D30" s="95"/>
      <c r="E30" s="95"/>
      <c r="F30" s="95"/>
      <c r="G30" s="95"/>
      <c r="H30" s="95"/>
      <c r="I30" s="95"/>
      <c r="J30" s="95"/>
      <c r="K30" s="95"/>
      <c r="L30" s="96"/>
      <c r="M30" s="16"/>
    </row>
    <row r="31" spans="1:14" s="7" customFormat="1" ht="14.4" x14ac:dyDescent="0.45">
      <c r="A31" s="110" t="s">
        <v>145</v>
      </c>
      <c r="B31" s="51" t="s">
        <v>146</v>
      </c>
      <c r="C31" s="594">
        <f>'[6]2.主要財務数値'!C31</f>
        <v>12.88</v>
      </c>
      <c r="D31" s="595">
        <f>'[6]2.主要財務数値'!D31</f>
        <v>32.31</v>
      </c>
      <c r="E31" s="595">
        <f>'[6]2.主要財務数値'!E31</f>
        <v>13.04</v>
      </c>
      <c r="F31" s="595">
        <f>'[6]2.主要財務数値'!F31</f>
        <v>25.26</v>
      </c>
      <c r="G31" s="595">
        <f>'[6]2.主要財務数値'!G31</f>
        <v>46.87</v>
      </c>
      <c r="H31" s="595">
        <f>'[6]2.主要財務数値'!H31</f>
        <v>92.43</v>
      </c>
      <c r="I31" s="595">
        <f>'[6]2.主要財務数値'!I31</f>
        <v>112.74</v>
      </c>
      <c r="J31" s="595">
        <f>'[6]2.主要財務数値'!J31</f>
        <v>131.33000000000001</v>
      </c>
      <c r="K31" s="596">
        <f>'[6]2.主要財務数値'!K31</f>
        <v>66.2</v>
      </c>
      <c r="L31" s="261">
        <f>'[6]2.主要財務数値'!L31</f>
        <v>124.83</v>
      </c>
      <c r="M31" s="16"/>
    </row>
    <row r="32" spans="1:14" s="7" customFormat="1" ht="14.4" x14ac:dyDescent="0.45">
      <c r="A32" s="110" t="s">
        <v>147</v>
      </c>
      <c r="B32" s="51" t="s">
        <v>148</v>
      </c>
      <c r="C32" s="594">
        <f>'[6]2.主要財務数値'!C32</f>
        <v>693.53</v>
      </c>
      <c r="D32" s="595">
        <f>'[6]2.主要財務数値'!D32</f>
        <v>708.89</v>
      </c>
      <c r="E32" s="595">
        <f>'[6]2.主要財務数値'!E32</f>
        <v>700.15</v>
      </c>
      <c r="F32" s="595">
        <f>'[6]2.主要財務数値'!F32</f>
        <v>749.58</v>
      </c>
      <c r="G32" s="595">
        <f>'[6]2.主要財務数値'!G32</f>
        <v>779.08</v>
      </c>
      <c r="H32" s="595">
        <f>'[6]2.主要財務数値'!H32</f>
        <v>828.47</v>
      </c>
      <c r="I32" s="595">
        <f>'[6]2.主要財務数値'!I32</f>
        <v>965.21</v>
      </c>
      <c r="J32" s="595">
        <f>'[6]2.主要財務数値'!J32</f>
        <v>1125.9100000000001</v>
      </c>
      <c r="K32" s="595">
        <f>'[6]2.主要財務数値'!K32</f>
        <v>1169.8900000000001</v>
      </c>
      <c r="L32" s="274">
        <f>'[6]2.主要財務数値'!L32</f>
        <v>1272.06</v>
      </c>
      <c r="M32" s="16"/>
    </row>
    <row r="33" spans="1:13" s="7" customFormat="1" ht="14.4" x14ac:dyDescent="0.45">
      <c r="A33" s="110" t="s">
        <v>149</v>
      </c>
      <c r="B33" s="51" t="s">
        <v>150</v>
      </c>
      <c r="C33" s="77">
        <f>'[6]2.主要財務数値'!C33</f>
        <v>12</v>
      </c>
      <c r="D33" s="20">
        <f>'[6]2.主要財務数値'!D33</f>
        <v>12</v>
      </c>
      <c r="E33" s="20">
        <f>'[6]2.主要財務数値'!E33</f>
        <v>12</v>
      </c>
      <c r="F33" s="20">
        <f>'[6]2.主要財務数値'!F33</f>
        <v>12</v>
      </c>
      <c r="G33" s="20">
        <f>'[6]2.主要財務数値'!G33</f>
        <v>12</v>
      </c>
      <c r="H33" s="20">
        <f>'[6]2.主要財務数値'!H33</f>
        <v>18</v>
      </c>
      <c r="I33" s="20">
        <f>'[6]2.主要財務数値'!I33</f>
        <v>23</v>
      </c>
      <c r="J33" s="20">
        <f>'[6]2.主要財務数値'!J33</f>
        <v>25</v>
      </c>
      <c r="K33" s="20">
        <f>'[6]2.主要財務数値'!K33</f>
        <v>25</v>
      </c>
      <c r="L33" s="88">
        <f>'[6]2.主要財務数値'!L33</f>
        <v>38</v>
      </c>
      <c r="M33" s="16"/>
    </row>
    <row r="34" spans="1:13" s="7" customFormat="1" ht="14.4" x14ac:dyDescent="0.45">
      <c r="A34" s="541" t="s">
        <v>151</v>
      </c>
      <c r="B34" s="395" t="s">
        <v>152</v>
      </c>
      <c r="C34" s="597">
        <f>'[6]2.主要財務数値'!C34</f>
        <v>93.2</v>
      </c>
      <c r="D34" s="598">
        <f>'[6]2.主要財務数値'!D34</f>
        <v>37.1</v>
      </c>
      <c r="E34" s="598">
        <f>'[6]2.主要財務数値'!E34</f>
        <v>92</v>
      </c>
      <c r="F34" s="598">
        <f>'[6]2.主要財務数値'!F34</f>
        <v>47.5</v>
      </c>
      <c r="G34" s="598">
        <f>'[6]2.主要財務数値'!G34</f>
        <v>25.6</v>
      </c>
      <c r="H34" s="598">
        <f>'[6]2.主要財務数値'!H34</f>
        <v>19.5</v>
      </c>
      <c r="I34" s="598">
        <f>'[6]2.主要財務数値'!I34</f>
        <v>20.399999999999999</v>
      </c>
      <c r="J34" s="598">
        <f>'[6]2.主要財務数値'!J34</f>
        <v>19</v>
      </c>
      <c r="K34" s="598">
        <f>'[6]2.主要財務数値'!K34</f>
        <v>37.799999999999997</v>
      </c>
      <c r="L34" s="262">
        <f>'[6]2.主要財務数値'!L34</f>
        <v>30.4</v>
      </c>
      <c r="M34" s="16"/>
    </row>
    <row r="35" spans="1:13" s="24" customFormat="1" x14ac:dyDescent="0.45">
      <c r="A35" s="25"/>
      <c r="B35" s="22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pans="1:13" x14ac:dyDescent="0.45">
      <c r="B36" s="18"/>
      <c r="M36" s="16"/>
    </row>
    <row r="37" spans="1:13" x14ac:dyDescent="0.45">
      <c r="B37" s="18"/>
    </row>
  </sheetData>
  <phoneticPr fontId="2"/>
  <conditionalFormatting sqref="A1:A3 A6:L6 B7:L34">
    <cfRule type="containsErrors" dxfId="71" priority="9">
      <formula>ISERROR(A1)</formula>
    </cfRule>
  </conditionalFormatting>
  <conditionalFormatting sqref="A7:A35">
    <cfRule type="containsErrors" dxfId="70" priority="4">
      <formula>ISERROR(A7)</formula>
    </cfRule>
  </conditionalFormatting>
  <conditionalFormatting sqref="B36:B37">
    <cfRule type="containsErrors" dxfId="69" priority="7">
      <formula>ISERROR(B36)</formula>
    </cfRule>
  </conditionalFormatting>
  <conditionalFormatting sqref="C4:L5">
    <cfRule type="containsErrors" dxfId="68" priority="1">
      <formula>ISERROR(C4)</formula>
    </cfRule>
  </conditionalFormatting>
  <pageMargins left="0.70866141732283472" right="0.70866141732283472" top="0.74803149606299213" bottom="0.74803149606299213" header="0.31496062992125984" footer="0.31496062992125984"/>
  <pageSetup paperSize="8" scale="9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31AC0-E32C-481C-A2F7-07A2B8318850}">
  <sheetPr codeName="Sheet8">
    <tabColor theme="0"/>
    <pageSetUpPr fitToPage="1"/>
  </sheetPr>
  <dimension ref="A1:J21"/>
  <sheetViews>
    <sheetView view="pageBreakPreview" zoomScale="90" zoomScaleNormal="85" zoomScaleSheetLayoutView="90" workbookViewId="0"/>
  </sheetViews>
  <sheetFormatPr defaultColWidth="9" defaultRowHeight="15" outlineLevelCol="1" x14ac:dyDescent="0.45"/>
  <cols>
    <col min="1" max="1" width="16.8984375" style="23" customWidth="1"/>
    <col min="2" max="2" width="49.8984375" style="49" customWidth="1" outlineLevel="1"/>
    <col min="3" max="7" width="11.19921875" style="23" customWidth="1"/>
    <col min="8" max="8" width="2.5" style="23" customWidth="1"/>
    <col min="9" max="10" width="11.19921875" style="23" customWidth="1"/>
    <col min="11" max="16384" width="9" style="23"/>
  </cols>
  <sheetData>
    <row r="1" spans="1:10" s="4" customFormat="1" ht="16.2" x14ac:dyDescent="0.45">
      <c r="A1" s="107" t="s">
        <v>4</v>
      </c>
      <c r="B1" s="41"/>
    </row>
    <row r="2" spans="1:10" s="4" customFormat="1" x14ac:dyDescent="0.45">
      <c r="A2" s="79" t="s">
        <v>5</v>
      </c>
      <c r="B2" s="41"/>
      <c r="J2" s="574" t="s">
        <v>13</v>
      </c>
    </row>
    <row r="3" spans="1:10" s="6" customFormat="1" ht="15" customHeight="1" x14ac:dyDescent="0.45">
      <c r="A3" s="338"/>
      <c r="B3" s="338"/>
      <c r="C3" s="92" t="s">
        <v>111</v>
      </c>
      <c r="D3" s="90" t="s">
        <v>112</v>
      </c>
      <c r="E3" s="90" t="s">
        <v>14</v>
      </c>
      <c r="F3" s="90" t="s">
        <v>113</v>
      </c>
      <c r="G3" s="546" t="s">
        <v>16</v>
      </c>
      <c r="H3" s="229"/>
      <c r="I3" s="387" t="s">
        <v>486</v>
      </c>
      <c r="J3" s="552" t="s">
        <v>539</v>
      </c>
    </row>
    <row r="4" spans="1:10" s="6" customFormat="1" ht="15" customHeight="1" x14ac:dyDescent="0.45">
      <c r="A4" s="338"/>
      <c r="B4" s="338"/>
      <c r="C4" s="85"/>
      <c r="D4" s="8"/>
      <c r="E4" s="8"/>
      <c r="F4" s="8"/>
      <c r="G4" s="547"/>
      <c r="H4" s="229"/>
      <c r="I4" s="389" t="s">
        <v>487</v>
      </c>
      <c r="J4" s="390" t="s">
        <v>538</v>
      </c>
    </row>
    <row r="5" spans="1:10" s="6" customFormat="1" ht="15" customHeight="1" x14ac:dyDescent="0.45">
      <c r="A5" s="340"/>
      <c r="B5" s="340"/>
      <c r="C5" s="548"/>
      <c r="D5" s="549"/>
      <c r="E5" s="549"/>
      <c r="F5" s="549"/>
      <c r="G5" s="561"/>
      <c r="H5" s="229"/>
      <c r="I5" s="559"/>
      <c r="J5" s="560"/>
    </row>
    <row r="6" spans="1:10" s="6" customFormat="1" ht="14.4" x14ac:dyDescent="0.45">
      <c r="A6" s="108" t="s">
        <v>153</v>
      </c>
      <c r="B6" s="50" t="s">
        <v>154</v>
      </c>
      <c r="C6" s="565">
        <f>'[6]3.受注残高'!E6</f>
        <v>517761</v>
      </c>
      <c r="D6" s="238">
        <f>'[6]3.受注残高'!F6</f>
        <v>626712</v>
      </c>
      <c r="E6" s="238">
        <f>'[6]3.受注残高'!G6</f>
        <v>654803</v>
      </c>
      <c r="F6" s="238">
        <f>'[6]3.受注残高'!H6</f>
        <v>698464</v>
      </c>
      <c r="G6" s="239">
        <f>'[6]3.受注残高'!I6</f>
        <v>665824</v>
      </c>
      <c r="H6" s="204"/>
      <c r="I6" s="397">
        <f>'[6]3.受注残高'!K6</f>
        <v>734561</v>
      </c>
      <c r="J6" s="553">
        <f>'[6]3.受注残高'!L6</f>
        <v>740574</v>
      </c>
    </row>
    <row r="7" spans="1:10" s="6" customFormat="1" ht="14.4" x14ac:dyDescent="0.45">
      <c r="A7" s="109" t="s">
        <v>155</v>
      </c>
      <c r="B7" s="569" t="s">
        <v>156</v>
      </c>
      <c r="C7" s="77">
        <f>'[6]3.受注残高'!E7</f>
        <v>152837</v>
      </c>
      <c r="D7" s="20">
        <f>'[6]3.受注残高'!F7</f>
        <v>205247</v>
      </c>
      <c r="E7" s="20">
        <f>'[6]3.受注残高'!G7</f>
        <v>175184</v>
      </c>
      <c r="F7" s="20">
        <f>'[6]3.受注残高'!H7</f>
        <v>210034</v>
      </c>
      <c r="G7" s="88">
        <f>'[6]3.受注残高'!I7</f>
        <v>186111</v>
      </c>
      <c r="H7" s="193"/>
      <c r="I7" s="558">
        <f>'[6]3.受注残高'!K7</f>
        <v>212943</v>
      </c>
      <c r="J7" s="554">
        <f>'[6]3.受注残高'!L7</f>
        <v>211090</v>
      </c>
    </row>
    <row r="8" spans="1:10" s="6" customFormat="1" ht="14.4" x14ac:dyDescent="0.45">
      <c r="A8" s="109" t="s">
        <v>157</v>
      </c>
      <c r="B8" s="569" t="s">
        <v>158</v>
      </c>
      <c r="C8" s="77">
        <f>'[6]3.受注残高'!E8</f>
        <v>364924</v>
      </c>
      <c r="D8" s="20">
        <f>'[6]3.受注残高'!F8</f>
        <v>421464.5</v>
      </c>
      <c r="E8" s="20">
        <f>'[6]3.受注残高'!G8</f>
        <v>479619</v>
      </c>
      <c r="F8" s="20">
        <f>'[6]3.受注残高'!H8</f>
        <v>488430</v>
      </c>
      <c r="G8" s="88">
        <f>'[6]3.受注残高'!I8</f>
        <v>479713</v>
      </c>
      <c r="H8" s="193"/>
      <c r="I8" s="394">
        <f>'[6]3.受注残高'!K8</f>
        <v>521618</v>
      </c>
      <c r="J8" s="554">
        <f>'[6]3.受注残高'!L8</f>
        <v>529484</v>
      </c>
    </row>
    <row r="9" spans="1:10" s="6" customFormat="1" ht="14.4" x14ac:dyDescent="0.45">
      <c r="A9" s="109" t="s">
        <v>159</v>
      </c>
      <c r="B9" s="98" t="s">
        <v>160</v>
      </c>
      <c r="C9" s="77">
        <f>'[6]3.受注残高'!E9</f>
        <v>330472</v>
      </c>
      <c r="D9" s="20">
        <f>'[6]3.受注残高'!F9</f>
        <v>371536</v>
      </c>
      <c r="E9" s="20">
        <f>'[6]3.受注残高'!G9</f>
        <v>448650</v>
      </c>
      <c r="F9" s="20">
        <f>'[6]3.受注残高'!H9</f>
        <v>436233</v>
      </c>
      <c r="G9" s="88">
        <f>'[6]3.受注残高'!I9</f>
        <v>443989</v>
      </c>
      <c r="H9" s="193"/>
      <c r="I9" s="394">
        <f>'[6]3.受注残高'!K9</f>
        <v>471059</v>
      </c>
      <c r="J9" s="554">
        <f>'[6]3.受注残高'!L9</f>
        <v>467107</v>
      </c>
    </row>
    <row r="10" spans="1:10" s="6" customFormat="1" ht="14.4" x14ac:dyDescent="0.45">
      <c r="A10" s="110" t="s">
        <v>161</v>
      </c>
      <c r="B10" s="51" t="s">
        <v>162</v>
      </c>
      <c r="C10" s="566">
        <f>'[6]3.受注残高'!E10</f>
        <v>365309</v>
      </c>
      <c r="D10" s="120">
        <f>'[6]3.受注残高'!F10</f>
        <v>523677</v>
      </c>
      <c r="E10" s="120">
        <f>'[6]3.受注残高'!G10</f>
        <v>709056</v>
      </c>
      <c r="F10" s="120">
        <f>'[6]3.受注残高'!H10</f>
        <v>924706</v>
      </c>
      <c r="G10" s="240">
        <f>'[6]3.受注残高'!I10</f>
        <v>1476862</v>
      </c>
      <c r="H10" s="193"/>
      <c r="I10" s="397">
        <f>'[6]3.受注残高'!K10</f>
        <v>1572712</v>
      </c>
      <c r="J10" s="553">
        <f>'[6]3.受注残高'!L10</f>
        <v>1531335</v>
      </c>
    </row>
    <row r="11" spans="1:10" s="6" customFormat="1" ht="14.4" x14ac:dyDescent="0.45">
      <c r="A11" s="109" t="s">
        <v>155</v>
      </c>
      <c r="B11" s="569" t="s">
        <v>155</v>
      </c>
      <c r="C11" s="77">
        <f>'[6]3.受注残高'!E11</f>
        <v>197793</v>
      </c>
      <c r="D11" s="20">
        <f>'[6]3.受注残高'!F11</f>
        <v>321638</v>
      </c>
      <c r="E11" s="20">
        <f>'[6]3.受注残高'!G11</f>
        <v>354579</v>
      </c>
      <c r="F11" s="20">
        <f>'[6]3.受注残高'!H11</f>
        <v>417385</v>
      </c>
      <c r="G11" s="88">
        <f>'[6]3.受注残高'!I11</f>
        <v>521535</v>
      </c>
      <c r="H11" s="193"/>
      <c r="I11" s="394">
        <f>'[6]3.受注残高'!K11</f>
        <v>582635</v>
      </c>
      <c r="J11" s="554">
        <f>'[6]3.受注残高'!L11</f>
        <v>553771</v>
      </c>
    </row>
    <row r="12" spans="1:10" s="6" customFormat="1" ht="14.4" x14ac:dyDescent="0.45">
      <c r="A12" s="109" t="s">
        <v>157</v>
      </c>
      <c r="B12" s="570" t="s">
        <v>163</v>
      </c>
      <c r="C12" s="77">
        <f>'[6]3.受注残高'!E12</f>
        <v>167516</v>
      </c>
      <c r="D12" s="20">
        <f>'[6]3.受注残高'!F12</f>
        <v>202039</v>
      </c>
      <c r="E12" s="20">
        <f>'[6]3.受注残高'!G12</f>
        <v>354477</v>
      </c>
      <c r="F12" s="20">
        <f>'[6]3.受注残高'!H12</f>
        <v>507321</v>
      </c>
      <c r="G12" s="88">
        <f>'[6]3.受注残高'!I12</f>
        <v>955327</v>
      </c>
      <c r="H12" s="193"/>
      <c r="I12" s="394">
        <f>'[6]3.受注残高'!K12</f>
        <v>990077</v>
      </c>
      <c r="J12" s="554">
        <f>'[6]3.受注残高'!L12</f>
        <v>977564</v>
      </c>
    </row>
    <row r="13" spans="1:10" s="6" customFormat="1" ht="14.4" x14ac:dyDescent="0.45">
      <c r="A13" s="109" t="s">
        <v>159</v>
      </c>
      <c r="B13" s="98" t="s">
        <v>160</v>
      </c>
      <c r="C13" s="77">
        <f>'[6]3.受注残高'!E13</f>
        <v>155722</v>
      </c>
      <c r="D13" s="20">
        <f>'[6]3.受注残高'!F13</f>
        <v>180433</v>
      </c>
      <c r="E13" s="20">
        <f>'[6]3.受注残高'!G13</f>
        <v>314693</v>
      </c>
      <c r="F13" s="20">
        <f>'[6]3.受注残高'!H13</f>
        <v>400006</v>
      </c>
      <c r="G13" s="88">
        <f>'[6]3.受注残高'!I13</f>
        <v>714188</v>
      </c>
      <c r="H13" s="193"/>
      <c r="I13" s="394">
        <f>'[6]3.受注残高'!K13</f>
        <v>740468</v>
      </c>
      <c r="J13" s="555">
        <f>'[6]3.受注残高'!L13</f>
        <v>786293</v>
      </c>
    </row>
    <row r="14" spans="1:10" s="6" customFormat="1" ht="14.4" x14ac:dyDescent="0.45">
      <c r="A14" s="116" t="s">
        <v>164</v>
      </c>
      <c r="B14" s="571" t="s">
        <v>165</v>
      </c>
      <c r="C14" s="567">
        <f>'[6]3.受注残高'!E14</f>
        <v>45095</v>
      </c>
      <c r="D14" s="118">
        <f>'[6]3.受注残高'!F14</f>
        <v>44055</v>
      </c>
      <c r="E14" s="118">
        <f>'[6]3.受注残高'!G14</f>
        <v>39188</v>
      </c>
      <c r="F14" s="118">
        <f>'[6]3.受注残高'!H14</f>
        <v>47398</v>
      </c>
      <c r="G14" s="115">
        <f>'[6]3.受注残高'!I14</f>
        <v>32969</v>
      </c>
      <c r="H14" s="193"/>
      <c r="I14" s="398">
        <f>'[6]3.受注残高'!K14</f>
        <v>30285</v>
      </c>
      <c r="J14" s="554">
        <f>'[6]3.受注残高'!L14</f>
        <v>36070</v>
      </c>
    </row>
    <row r="15" spans="1:10" s="6" customFormat="1" ht="14.4" x14ac:dyDescent="0.45">
      <c r="A15" s="116" t="s">
        <v>525</v>
      </c>
      <c r="B15" s="571" t="s">
        <v>166</v>
      </c>
      <c r="C15" s="567">
        <f>'[6]3.受注残高'!E15</f>
        <v>43011</v>
      </c>
      <c r="D15" s="118">
        <f>'[6]3.受注残高'!F15</f>
        <v>43223</v>
      </c>
      <c r="E15" s="118">
        <f>'[6]3.受注残高'!G15</f>
        <v>38633</v>
      </c>
      <c r="F15" s="118">
        <f>'[6]3.受注残高'!H15</f>
        <v>38862</v>
      </c>
      <c r="G15" s="115">
        <f>'[6]3.受注残高'!I15</f>
        <v>50337</v>
      </c>
      <c r="H15" s="193"/>
      <c r="I15" s="398">
        <f>'[6]3.受注残高'!K15</f>
        <v>49437</v>
      </c>
      <c r="J15" s="556">
        <f>'[6]3.受注残高'!L15</f>
        <v>49529</v>
      </c>
    </row>
    <row r="16" spans="1:10" s="6" customFormat="1" ht="14.4" x14ac:dyDescent="0.45">
      <c r="A16" s="116" t="s">
        <v>167</v>
      </c>
      <c r="B16" s="571" t="s">
        <v>168</v>
      </c>
      <c r="C16" s="567">
        <f>'[6]3.受注残高'!E16</f>
        <v>46542</v>
      </c>
      <c r="D16" s="118">
        <f>'[6]3.受注残高'!F16</f>
        <v>79622</v>
      </c>
      <c r="E16" s="118">
        <f>'[6]3.受注残高'!G16</f>
        <v>100809</v>
      </c>
      <c r="F16" s="118">
        <f>'[6]3.受注残高'!H16</f>
        <v>86505</v>
      </c>
      <c r="G16" s="115">
        <f>'[6]3.受注残高'!I16</f>
        <v>58305</v>
      </c>
      <c r="H16" s="193"/>
      <c r="I16" s="398">
        <f>'[6]3.受注残高'!K16</f>
        <v>94878</v>
      </c>
      <c r="J16" s="556">
        <f>'[6]3.受注残高'!L16</f>
        <v>97822</v>
      </c>
    </row>
    <row r="17" spans="1:10" s="6" customFormat="1" ht="14.4" x14ac:dyDescent="0.45">
      <c r="A17" s="116" t="s">
        <v>62</v>
      </c>
      <c r="B17" s="571" t="s">
        <v>63</v>
      </c>
      <c r="C17" s="567">
        <f>'[6]3.受注残高'!E17</f>
        <v>311</v>
      </c>
      <c r="D17" s="118">
        <f>'[6]3.受注残高'!F17</f>
        <v>424</v>
      </c>
      <c r="E17" s="118">
        <f>'[6]3.受注残高'!G17</f>
        <v>988</v>
      </c>
      <c r="F17" s="118">
        <f>'[6]3.受注残高'!H17</f>
        <v>565</v>
      </c>
      <c r="G17" s="115">
        <f>'[6]3.受注残高'!I17</f>
        <v>465</v>
      </c>
      <c r="H17" s="193"/>
      <c r="I17" s="398">
        <f>'[6]3.受注残高'!K17</f>
        <v>5425</v>
      </c>
      <c r="J17" s="556">
        <f>'[6]3.受注残高'!L17</f>
        <v>5070</v>
      </c>
    </row>
    <row r="18" spans="1:10" s="6" customFormat="1" ht="14.4" x14ac:dyDescent="0.45">
      <c r="A18" s="113" t="s">
        <v>169</v>
      </c>
      <c r="B18" s="572" t="s">
        <v>170</v>
      </c>
      <c r="C18" s="568">
        <f>'[6]3.受注残高'!E18</f>
        <v>1018029</v>
      </c>
      <c r="D18" s="114">
        <f>'[6]3.受注残高'!F18</f>
        <v>1317714</v>
      </c>
      <c r="E18" s="114">
        <f>'[6]3.受注残高'!G18</f>
        <v>1543477</v>
      </c>
      <c r="F18" s="114">
        <f>'[6]3.受注残高'!H18</f>
        <v>1796500</v>
      </c>
      <c r="G18" s="188">
        <f>'[6]3.受注残高'!I18</f>
        <v>2284768</v>
      </c>
      <c r="H18" s="193"/>
      <c r="I18" s="399">
        <f>'[6]3.受注残高'!K18</f>
        <v>2487300</v>
      </c>
      <c r="J18" s="557">
        <f>'[6]3.受注残高'!L18</f>
        <v>2460402</v>
      </c>
    </row>
    <row r="19" spans="1:10" s="49" customFormat="1" x14ac:dyDescent="0.45">
      <c r="A19" s="44"/>
      <c r="B19" s="48"/>
      <c r="C19" s="26"/>
      <c r="D19" s="26"/>
      <c r="E19" s="26"/>
      <c r="F19" s="26"/>
      <c r="G19" s="26"/>
    </row>
    <row r="20" spans="1:10" x14ac:dyDescent="0.45">
      <c r="B20" s="42"/>
    </row>
    <row r="21" spans="1:10" x14ac:dyDescent="0.45">
      <c r="B21" s="42"/>
      <c r="I21" s="241"/>
      <c r="J21" s="241"/>
    </row>
  </sheetData>
  <phoneticPr fontId="2"/>
  <conditionalFormatting sqref="A2:A3 A6:B18">
    <cfRule type="containsErrors" dxfId="67" priority="7">
      <formula>ISERROR(A2)</formula>
    </cfRule>
  </conditionalFormatting>
  <conditionalFormatting sqref="A19">
    <cfRule type="containsErrors" dxfId="66" priority="8">
      <formula>ISERROR(A19)</formula>
    </cfRule>
  </conditionalFormatting>
  <conditionalFormatting sqref="B20:B21">
    <cfRule type="containsErrors" dxfId="65" priority="6">
      <formula>ISERROR(B20)</formula>
    </cfRule>
  </conditionalFormatting>
  <conditionalFormatting sqref="C4:G18">
    <cfRule type="containsErrors" dxfId="64" priority="3">
      <formula>ISERROR(C4)</formula>
    </cfRule>
  </conditionalFormatting>
  <conditionalFormatting sqref="I4:J18">
    <cfRule type="containsErrors" dxfId="63" priority="2">
      <formula>ISERROR(I4)</formula>
    </cfRule>
  </conditionalFormatting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82110-3DCC-43D3-B11A-810C0C9F8AE6}">
  <sheetPr codeName="Sheet9">
    <tabColor rgb="FF00A082"/>
  </sheetPr>
  <dimension ref="A1:X84"/>
  <sheetViews>
    <sheetView showGridLines="0" view="pageBreakPreview" zoomScale="90" zoomScaleNormal="70" zoomScaleSheetLayoutView="90" workbookViewId="0"/>
  </sheetViews>
  <sheetFormatPr defaultColWidth="9" defaultRowHeight="17.25" customHeight="1" outlineLevelCol="1" x14ac:dyDescent="0.45"/>
  <cols>
    <col min="1" max="1" width="28.59765625" style="5" customWidth="1"/>
    <col min="2" max="2" width="37.3984375" style="24" customWidth="1" outlineLevel="1"/>
    <col min="3" max="14" width="11.19921875" style="5" customWidth="1"/>
    <col min="15" max="15" width="2.59765625" style="23" customWidth="1"/>
    <col min="16" max="18" width="11.19921875" style="5" customWidth="1"/>
    <col min="19" max="20" width="9" style="5"/>
    <col min="21" max="21" width="9.8984375" style="5" customWidth="1"/>
    <col min="22" max="16384" width="9" style="5"/>
  </cols>
  <sheetData>
    <row r="1" spans="1:21" ht="17.25" customHeight="1" x14ac:dyDescent="0.45">
      <c r="A1" s="39" t="s">
        <v>208</v>
      </c>
      <c r="B1" s="4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P1" s="23"/>
      <c r="Q1" s="23"/>
      <c r="R1" s="23"/>
      <c r="U1" s="1"/>
    </row>
    <row r="2" spans="1:21" ht="17.25" customHeight="1" x14ac:dyDescent="0.45">
      <c r="A2" s="79" t="s">
        <v>209</v>
      </c>
      <c r="B2" s="41"/>
      <c r="C2" s="82"/>
      <c r="D2" s="82"/>
      <c r="E2" s="82"/>
      <c r="F2" s="82"/>
      <c r="G2" s="82"/>
      <c r="H2" s="82"/>
      <c r="I2" s="82"/>
      <c r="J2" s="82"/>
      <c r="K2" s="487"/>
      <c r="L2" s="487"/>
      <c r="M2" s="487"/>
      <c r="N2" s="487"/>
      <c r="P2" s="194"/>
      <c r="Q2" s="194"/>
      <c r="R2" s="574" t="s">
        <v>13</v>
      </c>
      <c r="U2" s="66"/>
    </row>
    <row r="3" spans="1:21" ht="17.25" customHeight="1" x14ac:dyDescent="0.45">
      <c r="A3" s="338" t="s">
        <v>210</v>
      </c>
      <c r="B3" s="341"/>
      <c r="C3" s="92" t="s">
        <v>107</v>
      </c>
      <c r="D3" s="90" t="s">
        <v>108</v>
      </c>
      <c r="E3" s="90" t="s">
        <v>109</v>
      </c>
      <c r="F3" s="90" t="s">
        <v>110</v>
      </c>
      <c r="G3" s="90" t="s">
        <v>111</v>
      </c>
      <c r="H3" s="90" t="s">
        <v>112</v>
      </c>
      <c r="I3" s="90" t="s">
        <v>14</v>
      </c>
      <c r="J3" s="90" t="s">
        <v>113</v>
      </c>
      <c r="K3" s="128" t="s">
        <v>214</v>
      </c>
      <c r="L3" s="679" t="s">
        <v>489</v>
      </c>
      <c r="M3" s="680"/>
      <c r="N3" s="681"/>
      <c r="O3" s="186"/>
      <c r="P3" s="387" t="s">
        <v>214</v>
      </c>
      <c r="Q3" s="388" t="s">
        <v>485</v>
      </c>
      <c r="R3" s="195" t="s">
        <v>484</v>
      </c>
      <c r="U3" s="275"/>
    </row>
    <row r="4" spans="1:21" ht="17.25" customHeight="1" x14ac:dyDescent="0.45">
      <c r="A4" s="342"/>
      <c r="B4" s="341"/>
      <c r="C4" s="85"/>
      <c r="D4" s="8"/>
      <c r="E4" s="8"/>
      <c r="F4" s="8"/>
      <c r="G4" s="8"/>
      <c r="H4" s="8"/>
      <c r="I4" s="8"/>
      <c r="J4" s="8"/>
      <c r="K4" s="10"/>
      <c r="L4" s="11" t="s">
        <v>480</v>
      </c>
      <c r="M4" s="9" t="s">
        <v>481</v>
      </c>
      <c r="N4" s="80" t="s">
        <v>540</v>
      </c>
      <c r="O4" s="186"/>
      <c r="P4" s="389" t="s">
        <v>537</v>
      </c>
      <c r="Q4" s="192" t="s">
        <v>537</v>
      </c>
      <c r="R4" s="390" t="s">
        <v>537</v>
      </c>
      <c r="U4" s="275"/>
    </row>
    <row r="5" spans="1:21" ht="17.25" customHeight="1" x14ac:dyDescent="0.45">
      <c r="A5" s="342"/>
      <c r="B5" s="341"/>
      <c r="C5" s="86"/>
      <c r="D5" s="12"/>
      <c r="E5" s="12"/>
      <c r="F5" s="12"/>
      <c r="G5" s="12"/>
      <c r="H5" s="12"/>
      <c r="I5" s="12"/>
      <c r="J5" s="12"/>
      <c r="K5" s="173"/>
      <c r="L5" s="191" t="s">
        <v>482</v>
      </c>
      <c r="M5" s="226" t="s">
        <v>483</v>
      </c>
      <c r="N5" s="400" t="s">
        <v>541</v>
      </c>
      <c r="O5" s="186"/>
      <c r="P5" s="199"/>
      <c r="Q5" s="200"/>
      <c r="R5" s="197"/>
      <c r="U5" s="275"/>
    </row>
    <row r="6" spans="1:21" ht="17.25" customHeight="1" x14ac:dyDescent="0.45">
      <c r="A6" s="129" t="s">
        <v>172</v>
      </c>
      <c r="B6" s="135" t="s">
        <v>173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6"/>
      <c r="O6" s="186"/>
      <c r="P6" s="405"/>
      <c r="Q6" s="119"/>
      <c r="R6" s="184"/>
      <c r="U6" s="276"/>
    </row>
    <row r="7" spans="1:21" s="23" customFormat="1" ht="17.25" customHeight="1" x14ac:dyDescent="0.45">
      <c r="A7" s="488" t="s">
        <v>196</v>
      </c>
      <c r="B7" s="604" t="s">
        <v>175</v>
      </c>
      <c r="C7" s="55">
        <f>'[6]4.環境事業'!C7</f>
        <v>99135</v>
      </c>
      <c r="D7" s="55">
        <f>'[6]4.環境事業'!D7</f>
        <v>148527</v>
      </c>
      <c r="E7" s="55">
        <f>'[6]4.環境事業'!E7</f>
        <v>132890</v>
      </c>
      <c r="F7" s="55">
        <f>'[6]4.環境事業'!F7</f>
        <v>168703</v>
      </c>
      <c r="G7" s="55">
        <f>'[6]4.環境事業'!G7</f>
        <v>224715</v>
      </c>
      <c r="H7" s="55">
        <f>'[6]4.環境事業'!H7</f>
        <v>317929</v>
      </c>
      <c r="I7" s="605">
        <f>'[6]4.環境事業'!I7</f>
        <v>194874</v>
      </c>
      <c r="J7" s="54">
        <f>'[6]4.環境事業'!J7</f>
        <v>309385</v>
      </c>
      <c r="K7" s="455">
        <f>'[6]4.環境事業'!K7</f>
        <v>338284</v>
      </c>
      <c r="L7" s="289">
        <f>'[6]4.環境事業'!L7</f>
        <v>324000</v>
      </c>
      <c r="M7" s="237">
        <f>'[6]4.環境事業'!M7</f>
        <v>324000</v>
      </c>
      <c r="N7" s="441">
        <f>'[6]4.環境事業'!N7</f>
        <v>324000</v>
      </c>
      <c r="O7" s="186"/>
      <c r="P7" s="436">
        <f>'[6]4.環境事業'!P7</f>
        <v>106342</v>
      </c>
      <c r="Q7" s="606">
        <f>'[6]4.環境事業'!Q7</f>
        <v>144312</v>
      </c>
      <c r="R7" s="438">
        <f>'[6]4.環境事業'!R7</f>
        <v>37970</v>
      </c>
      <c r="U7" s="607"/>
    </row>
    <row r="8" spans="1:21" s="23" customFormat="1" ht="17.25" customHeight="1" x14ac:dyDescent="0.45">
      <c r="A8" s="492" t="s">
        <v>197</v>
      </c>
      <c r="B8" s="500" t="s">
        <v>183</v>
      </c>
      <c r="C8" s="55">
        <f>'[6]4.環境事業'!C8</f>
        <v>158047</v>
      </c>
      <c r="D8" s="55">
        <f>'[6]4.環境事業'!D8</f>
        <v>166200</v>
      </c>
      <c r="E8" s="55">
        <f>'[6]4.環境事業'!E8</f>
        <v>156578</v>
      </c>
      <c r="F8" s="55">
        <f>'[6]4.環境事業'!F8</f>
        <v>135039</v>
      </c>
      <c r="G8" s="55">
        <f>'[6]4.環境事業'!G8</f>
        <v>304692</v>
      </c>
      <c r="H8" s="55">
        <f>'[6]4.環境事業'!H8</f>
        <v>243282</v>
      </c>
      <c r="I8" s="605">
        <f>'[6]4.環境事業'!I8</f>
        <v>363965</v>
      </c>
      <c r="J8" s="54">
        <f>'[6]4.環境事業'!J8</f>
        <v>307980</v>
      </c>
      <c r="K8" s="54">
        <f>'[6]4.環境事業'!K8</f>
        <v>387744</v>
      </c>
      <c r="L8" s="289">
        <f>'[6]4.環境事業'!L8</f>
        <v>389000</v>
      </c>
      <c r="M8" s="235">
        <f>'[6]4.環境事業'!M8</f>
        <v>389000</v>
      </c>
      <c r="N8" s="420">
        <f>'[6]4.環境事業'!N8</f>
        <v>389000</v>
      </c>
      <c r="O8" s="186"/>
      <c r="P8" s="421">
        <f>'[6]4.環境事業'!P8</f>
        <v>126793</v>
      </c>
      <c r="Q8" s="606">
        <f>'[6]4.環境事業'!Q8</f>
        <v>182100</v>
      </c>
      <c r="R8" s="420">
        <f>'[6]4.環境事業'!R8</f>
        <v>55307</v>
      </c>
      <c r="U8" s="607"/>
    </row>
    <row r="9" spans="1:21" s="23" customFormat="1" ht="17.25" customHeight="1" x14ac:dyDescent="0.45">
      <c r="A9" s="132" t="s">
        <v>203</v>
      </c>
      <c r="B9" s="608" t="s">
        <v>211</v>
      </c>
      <c r="C9" s="609">
        <f>'[6]4.環境事業'!C9</f>
        <v>257182</v>
      </c>
      <c r="D9" s="609">
        <f>'[6]4.環境事業'!D9</f>
        <v>314727</v>
      </c>
      <c r="E9" s="609">
        <f>'[6]4.環境事業'!E9</f>
        <v>289468</v>
      </c>
      <c r="F9" s="609">
        <f>'[6]4.環境事業'!F9</f>
        <v>303742</v>
      </c>
      <c r="G9" s="609">
        <f>'[6]4.環境事業'!G9</f>
        <v>529406</v>
      </c>
      <c r="H9" s="609">
        <f>'[6]4.環境事業'!H9</f>
        <v>561210</v>
      </c>
      <c r="I9" s="610">
        <f>'[6]4.環境事業'!I9</f>
        <v>558839</v>
      </c>
      <c r="J9" s="610">
        <f>'[6]4.環境事業'!J9</f>
        <v>617363</v>
      </c>
      <c r="K9" s="610">
        <f>'[6]4.環境事業'!K9</f>
        <v>726027</v>
      </c>
      <c r="L9" s="430">
        <f>'[6]4.環境事業'!L9</f>
        <v>713000</v>
      </c>
      <c r="M9" s="431">
        <f>'[6]4.環境事業'!M9</f>
        <v>713000</v>
      </c>
      <c r="N9" s="426">
        <f>'[6]4.環境事業'!N9</f>
        <v>713000</v>
      </c>
      <c r="O9" s="186"/>
      <c r="P9" s="424">
        <f>'[6]4.環境事業'!P9</f>
        <v>233134</v>
      </c>
      <c r="Q9" s="425">
        <f>'[6]4.環境事業'!Q9</f>
        <v>326413</v>
      </c>
      <c r="R9" s="426">
        <f>'[6]4.環境事業'!R9</f>
        <v>93279</v>
      </c>
      <c r="U9" s="611"/>
    </row>
    <row r="10" spans="1:21" s="23" customFormat="1" ht="17.25" customHeight="1" x14ac:dyDescent="0.45">
      <c r="A10" s="149"/>
      <c r="B10" s="612"/>
      <c r="M10" s="613"/>
      <c r="N10" s="613"/>
      <c r="Q10" s="614"/>
      <c r="R10" s="613"/>
      <c r="U10" s="615"/>
    </row>
    <row r="11" spans="1:21" ht="17.25" customHeight="1" x14ac:dyDescent="0.45">
      <c r="A11" s="129" t="s">
        <v>191</v>
      </c>
      <c r="B11" s="402" t="s">
        <v>192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403"/>
      <c r="N11" s="404"/>
      <c r="O11" s="186"/>
      <c r="P11" s="396"/>
      <c r="Q11" s="406"/>
      <c r="R11" s="404"/>
      <c r="U11" s="277"/>
    </row>
    <row r="12" spans="1:21" s="23" customFormat="1" ht="17.25" customHeight="1" x14ac:dyDescent="0.45">
      <c r="A12" s="488" t="s">
        <v>196</v>
      </c>
      <c r="B12" s="604" t="s">
        <v>175</v>
      </c>
      <c r="C12" s="55">
        <f>'[6]4.環境事業'!C12</f>
        <v>109985</v>
      </c>
      <c r="D12" s="55">
        <f>'[6]4.環境事業'!D12</f>
        <v>107310</v>
      </c>
      <c r="E12" s="55">
        <f>'[6]4.環境事業'!E12</f>
        <v>125764</v>
      </c>
      <c r="F12" s="55">
        <f>'[6]4.環境事業'!F12</f>
        <v>136599</v>
      </c>
      <c r="G12" s="55">
        <f>'[6]4.環境事業'!G12</f>
        <v>165313</v>
      </c>
      <c r="H12" s="55">
        <f>'[6]4.環境事業'!H12</f>
        <v>183574</v>
      </c>
      <c r="I12" s="605">
        <f>'[6]4.環境事業'!I12</f>
        <v>232515</v>
      </c>
      <c r="J12" s="54">
        <f>'[6]4.環境事業'!J12</f>
        <v>243866</v>
      </c>
      <c r="K12" s="455">
        <f>'[6]4.環境事業'!K12</f>
        <v>256023</v>
      </c>
      <c r="L12" s="289">
        <f>'[6]4.環境事業'!L12</f>
        <v>288000</v>
      </c>
      <c r="M12" s="237">
        <f>'[6]4.環境事業'!M12</f>
        <v>276000</v>
      </c>
      <c r="N12" s="441">
        <f>'[6]4.環境事業'!N12</f>
        <v>269000</v>
      </c>
      <c r="O12" s="186"/>
      <c r="P12" s="436">
        <f>'[6]4.環境事業'!P12</f>
        <v>106133</v>
      </c>
      <c r="Q12" s="606">
        <f>'[6]4.環境事業'!Q12</f>
        <v>126796</v>
      </c>
      <c r="R12" s="438">
        <f>'[6]4.環境事業'!R12</f>
        <v>20663</v>
      </c>
      <c r="U12" s="607"/>
    </row>
    <row r="13" spans="1:21" s="23" customFormat="1" ht="17.25" customHeight="1" x14ac:dyDescent="0.45">
      <c r="A13" s="492" t="s">
        <v>197</v>
      </c>
      <c r="B13" s="500" t="s">
        <v>183</v>
      </c>
      <c r="C13" s="55">
        <f>'[6]4.環境事業'!C13</f>
        <v>121811</v>
      </c>
      <c r="D13" s="55">
        <f>'[6]4.環境事業'!D13</f>
        <v>121043</v>
      </c>
      <c r="E13" s="55">
        <f>'[6]4.環境事業'!E13</f>
        <v>128526</v>
      </c>
      <c r="F13" s="55">
        <f>'[6]4.環境事業'!F13</f>
        <v>132851</v>
      </c>
      <c r="G13" s="55">
        <f>'[6]4.環境事業'!G13</f>
        <v>141863</v>
      </c>
      <c r="H13" s="55">
        <f>'[6]4.環境事業'!H13</f>
        <v>164535</v>
      </c>
      <c r="I13" s="605">
        <f>'[6]4.環境事業'!I13</f>
        <v>174767</v>
      </c>
      <c r="J13" s="54">
        <f>'[6]4.環境事業'!J13</f>
        <v>209608</v>
      </c>
      <c r="K13" s="54">
        <f>'[6]4.環境事業'!K13</f>
        <v>249207</v>
      </c>
      <c r="L13" s="289">
        <f>'[6]4.環境事業'!L13</f>
        <v>249000</v>
      </c>
      <c r="M13" s="235">
        <f>'[6]4.環境事業'!M13</f>
        <v>261000</v>
      </c>
      <c r="N13" s="420">
        <f>'[6]4.環境事業'!N13</f>
        <v>268000</v>
      </c>
      <c r="O13" s="186"/>
      <c r="P13" s="421">
        <f>'[6]4.環境事業'!P13</f>
        <v>101911</v>
      </c>
      <c r="Q13" s="606">
        <f>'[6]4.環境事業'!Q13</f>
        <v>130449</v>
      </c>
      <c r="R13" s="420">
        <f>'[6]4.環境事業'!R13</f>
        <v>28538</v>
      </c>
      <c r="U13" s="607"/>
    </row>
    <row r="14" spans="1:21" s="23" customFormat="1" ht="17.25" customHeight="1" x14ac:dyDescent="0.45">
      <c r="A14" s="132" t="s">
        <v>203</v>
      </c>
      <c r="B14" s="608" t="s">
        <v>212</v>
      </c>
      <c r="C14" s="609">
        <f>'[6]4.環境事業'!C14</f>
        <v>231798</v>
      </c>
      <c r="D14" s="609">
        <f>'[6]4.環境事業'!D14</f>
        <v>228352</v>
      </c>
      <c r="E14" s="609">
        <f>'[6]4.環境事業'!E14</f>
        <v>254290</v>
      </c>
      <c r="F14" s="609">
        <f>'[6]4.環境事業'!F14</f>
        <v>269450</v>
      </c>
      <c r="G14" s="609">
        <f>'[6]4.環境事業'!G14</f>
        <v>307176</v>
      </c>
      <c r="H14" s="609">
        <f>'[6]4.環境事業'!H14</f>
        <v>348109</v>
      </c>
      <c r="I14" s="610">
        <f>'[6]4.環境事業'!I14</f>
        <v>407281</v>
      </c>
      <c r="J14" s="610">
        <f>'[6]4.環境事業'!J14</f>
        <v>453471</v>
      </c>
      <c r="K14" s="610">
        <f>'[6]4.環境事業'!K14</f>
        <v>505230</v>
      </c>
      <c r="L14" s="430">
        <f>'[6]4.環境事業'!L14</f>
        <v>537000</v>
      </c>
      <c r="M14" s="431">
        <f>'[6]4.環境事業'!M14</f>
        <v>537000</v>
      </c>
      <c r="N14" s="426">
        <f>'[6]4.環境事業'!N14</f>
        <v>537000</v>
      </c>
      <c r="O14" s="186"/>
      <c r="P14" s="424">
        <f>'[6]4.環境事業'!P14</f>
        <v>208041</v>
      </c>
      <c r="Q14" s="425">
        <f>'[6]4.環境事業'!Q14</f>
        <v>257247</v>
      </c>
      <c r="R14" s="426">
        <f>'[6]4.環境事業'!R14</f>
        <v>49206</v>
      </c>
      <c r="U14" s="611"/>
    </row>
    <row r="15" spans="1:21" s="23" customFormat="1" ht="17.25" customHeight="1" x14ac:dyDescent="0.45">
      <c r="A15" s="616"/>
      <c r="B15" s="500"/>
      <c r="M15" s="613"/>
      <c r="N15" s="613"/>
      <c r="Q15" s="614"/>
      <c r="R15" s="613"/>
      <c r="U15" s="607"/>
    </row>
    <row r="16" spans="1:21" ht="17.25" customHeight="1" x14ac:dyDescent="0.45">
      <c r="A16" s="129" t="s">
        <v>206</v>
      </c>
      <c r="B16" s="135" t="s">
        <v>194</v>
      </c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403"/>
      <c r="N16" s="404"/>
      <c r="O16" s="186"/>
      <c r="P16" s="396"/>
      <c r="Q16" s="406"/>
      <c r="R16" s="404"/>
      <c r="U16" s="278"/>
    </row>
    <row r="17" spans="1:22" s="23" customFormat="1" ht="17.25" customHeight="1" x14ac:dyDescent="0.45">
      <c r="A17" s="488" t="s">
        <v>196</v>
      </c>
      <c r="B17" s="604" t="s">
        <v>175</v>
      </c>
      <c r="C17" s="55">
        <f>'[6]4.環境事業'!C17</f>
        <v>-13256</v>
      </c>
      <c r="D17" s="55">
        <f>'[6]4.環境事業'!D17</f>
        <v>-9331</v>
      </c>
      <c r="E17" s="55">
        <f>'[6]4.環境事業'!E17</f>
        <v>1740</v>
      </c>
      <c r="F17" s="55">
        <f>'[6]4.環境事業'!F17</f>
        <v>1149</v>
      </c>
      <c r="G17" s="55">
        <f>'[6]4.環境事業'!G17</f>
        <v>227</v>
      </c>
      <c r="H17" s="55">
        <f>'[6]4.環境事業'!H17</f>
        <v>2191</v>
      </c>
      <c r="I17" s="605">
        <f>'[6]4.環境事業'!I17</f>
        <v>1464</v>
      </c>
      <c r="J17" s="54">
        <f>'[6]4.環境事業'!J17</f>
        <v>7078</v>
      </c>
      <c r="K17" s="455">
        <f>'[6]4.環境事業'!K17</f>
        <v>2540</v>
      </c>
      <c r="L17" s="289">
        <f>'[6]4.環境事業'!L17</f>
        <v>8400</v>
      </c>
      <c r="M17" s="237">
        <f>'[6]4.環境事業'!M17</f>
        <v>5900</v>
      </c>
      <c r="N17" s="441">
        <f>'[6]4.環境事業'!N17</f>
        <v>3400</v>
      </c>
      <c r="O17" s="186"/>
      <c r="P17" s="436">
        <f>'[6]4.環境事業'!P17</f>
        <v>-1357</v>
      </c>
      <c r="Q17" s="606">
        <f>'[6]4.環境事業'!Q17</f>
        <v>76</v>
      </c>
      <c r="R17" s="438">
        <f>'[6]4.環境事業'!R17</f>
        <v>1433</v>
      </c>
      <c r="U17" s="607"/>
    </row>
    <row r="18" spans="1:22" s="23" customFormat="1" ht="17.25" customHeight="1" x14ac:dyDescent="0.45">
      <c r="A18" s="492" t="s">
        <v>197</v>
      </c>
      <c r="B18" s="500" t="s">
        <v>183</v>
      </c>
      <c r="C18" s="55">
        <f>'[6]4.環境事業'!C18</f>
        <v>14572</v>
      </c>
      <c r="D18" s="55">
        <f>'[6]4.環境事業'!D18</f>
        <v>14969</v>
      </c>
      <c r="E18" s="55">
        <f>'[6]4.環境事業'!E18</f>
        <v>14095</v>
      </c>
      <c r="F18" s="55">
        <f>'[6]4.環境事業'!F18</f>
        <v>11533</v>
      </c>
      <c r="G18" s="55">
        <f>'[6]4.環境事業'!G18</f>
        <v>12201</v>
      </c>
      <c r="H18" s="55">
        <f>'[6]4.環境事業'!H18</f>
        <v>12856</v>
      </c>
      <c r="I18" s="605">
        <f>'[6]4.環境事業'!I18</f>
        <v>17667</v>
      </c>
      <c r="J18" s="54">
        <f>'[6]4.環境事業'!J18</f>
        <v>18331</v>
      </c>
      <c r="K18" s="54">
        <f>'[6]4.環境事業'!K18</f>
        <v>14167</v>
      </c>
      <c r="L18" s="289">
        <f>'[6]4.環境事業'!L18</f>
        <v>18300</v>
      </c>
      <c r="M18" s="235">
        <f>'[6]4.環境事業'!M18</f>
        <v>20800</v>
      </c>
      <c r="N18" s="420">
        <f>'[6]4.環境事業'!N18</f>
        <v>20800</v>
      </c>
      <c r="O18" s="186"/>
      <c r="P18" s="421">
        <f>'[6]4.環境事業'!P18</f>
        <v>-1349</v>
      </c>
      <c r="Q18" s="606">
        <f>'[6]4.環境事業'!Q18</f>
        <v>127</v>
      </c>
      <c r="R18" s="420">
        <f>'[6]4.環境事業'!R18</f>
        <v>1476</v>
      </c>
      <c r="U18" s="607"/>
    </row>
    <row r="19" spans="1:22" s="23" customFormat="1" ht="17.25" customHeight="1" x14ac:dyDescent="0.45">
      <c r="A19" s="132" t="s">
        <v>203</v>
      </c>
      <c r="B19" s="608" t="s">
        <v>207</v>
      </c>
      <c r="C19" s="609">
        <f>'[6]4.環境事業'!C19</f>
        <v>1316</v>
      </c>
      <c r="D19" s="609">
        <f>'[6]4.環境事業'!D19</f>
        <v>5636</v>
      </c>
      <c r="E19" s="609">
        <f>'[6]4.環境事業'!E19</f>
        <v>15835</v>
      </c>
      <c r="F19" s="609">
        <f>'[6]4.環境事業'!F19</f>
        <v>12682</v>
      </c>
      <c r="G19" s="609">
        <f>'[6]4.環境事業'!G19</f>
        <v>12428</v>
      </c>
      <c r="H19" s="609">
        <f>'[6]4.環境事業'!H19</f>
        <v>15047</v>
      </c>
      <c r="I19" s="610">
        <f>'[6]4.環境事業'!I19</f>
        <v>19130</v>
      </c>
      <c r="J19" s="610">
        <f>'[6]4.環境事業'!J19</f>
        <v>25403</v>
      </c>
      <c r="K19" s="610">
        <f>'[6]4.環境事業'!K19</f>
        <v>16707</v>
      </c>
      <c r="L19" s="430">
        <f>'[6]4.環境事業'!L19</f>
        <v>26700</v>
      </c>
      <c r="M19" s="431">
        <f>'[6]4.環境事業'!M19</f>
        <v>26700</v>
      </c>
      <c r="N19" s="426">
        <f>'[6]4.環境事業'!N19</f>
        <v>24200</v>
      </c>
      <c r="O19" s="186"/>
      <c r="P19" s="424">
        <f>'[6]4.環境事業'!P19</f>
        <v>-2706</v>
      </c>
      <c r="Q19" s="425">
        <f>'[6]4.環境事業'!Q19</f>
        <v>198</v>
      </c>
      <c r="R19" s="426">
        <f>'[6]4.環境事業'!R19</f>
        <v>2904</v>
      </c>
      <c r="U19" s="611"/>
    </row>
    <row r="20" spans="1:22" s="23" customFormat="1" ht="17.25" customHeight="1" x14ac:dyDescent="0.45">
      <c r="A20" s="32"/>
      <c r="B20" s="52"/>
      <c r="C20" s="53"/>
      <c r="D20" s="53"/>
      <c r="E20" s="53"/>
      <c r="F20" s="53"/>
      <c r="G20" s="53"/>
      <c r="H20" s="53"/>
      <c r="I20" s="53"/>
      <c r="J20" s="53"/>
      <c r="K20" s="53"/>
      <c r="L20" s="617"/>
      <c r="M20" s="618"/>
      <c r="N20" s="618"/>
      <c r="P20" s="53"/>
      <c r="Q20" s="619"/>
      <c r="R20" s="618"/>
    </row>
    <row r="21" spans="1:22" s="4" customFormat="1" ht="17.25" customHeight="1" x14ac:dyDescent="0.45">
      <c r="A21" s="39" t="s">
        <v>171</v>
      </c>
      <c r="B21" s="41"/>
      <c r="C21" s="41"/>
      <c r="G21" s="41"/>
      <c r="U21" s="23"/>
    </row>
    <row r="22" spans="1:22" s="4" customFormat="1" ht="17.25" customHeight="1" x14ac:dyDescent="0.45">
      <c r="A22" s="79" t="s">
        <v>213</v>
      </c>
      <c r="B22" s="41"/>
      <c r="R22" s="201" t="s">
        <v>13</v>
      </c>
      <c r="U22" s="23"/>
    </row>
    <row r="23" spans="1:22" s="7" customFormat="1" ht="17.25" customHeight="1" x14ac:dyDescent="0.45">
      <c r="A23" s="338"/>
      <c r="B23" s="339"/>
      <c r="C23" s="92" t="s">
        <v>107</v>
      </c>
      <c r="D23" s="90" t="s">
        <v>108</v>
      </c>
      <c r="E23" s="90" t="s">
        <v>109</v>
      </c>
      <c r="F23" s="90" t="s">
        <v>110</v>
      </c>
      <c r="G23" s="90" t="s">
        <v>111</v>
      </c>
      <c r="H23" s="90" t="s">
        <v>112</v>
      </c>
      <c r="I23" s="90" t="s">
        <v>14</v>
      </c>
      <c r="J23" s="90" t="s">
        <v>113</v>
      </c>
      <c r="K23" s="128" t="s">
        <v>214</v>
      </c>
      <c r="L23" s="679" t="s">
        <v>489</v>
      </c>
      <c r="M23" s="680"/>
      <c r="N23" s="681"/>
      <c r="O23" s="599"/>
      <c r="P23" s="387" t="s">
        <v>214</v>
      </c>
      <c r="Q23" s="388" t="s">
        <v>485</v>
      </c>
      <c r="R23" s="195" t="s">
        <v>484</v>
      </c>
      <c r="U23" s="5"/>
    </row>
    <row r="24" spans="1:22" s="7" customFormat="1" ht="17.25" customHeight="1" x14ac:dyDescent="0.45">
      <c r="A24" s="338"/>
      <c r="B24" s="339"/>
      <c r="C24" s="85"/>
      <c r="D24" s="8"/>
      <c r="E24" s="8"/>
      <c r="F24" s="8"/>
      <c r="G24" s="8"/>
      <c r="H24" s="8"/>
      <c r="I24" s="8"/>
      <c r="J24" s="8"/>
      <c r="K24" s="10"/>
      <c r="L24" s="11" t="s">
        <v>480</v>
      </c>
      <c r="M24" s="9" t="s">
        <v>481</v>
      </c>
      <c r="N24" s="80" t="s">
        <v>540</v>
      </c>
      <c r="O24" s="599"/>
      <c r="P24" s="389" t="s">
        <v>537</v>
      </c>
      <c r="Q24" s="192" t="s">
        <v>537</v>
      </c>
      <c r="R24" s="390" t="s">
        <v>537</v>
      </c>
      <c r="U24" s="5"/>
    </row>
    <row r="25" spans="1:22" s="7" customFormat="1" ht="17.25" customHeight="1" x14ac:dyDescent="0.45">
      <c r="A25" s="338"/>
      <c r="B25" s="339"/>
      <c r="C25" s="86"/>
      <c r="D25" s="12"/>
      <c r="E25" s="12"/>
      <c r="F25" s="12"/>
      <c r="G25" s="12"/>
      <c r="H25" s="12"/>
      <c r="I25" s="12"/>
      <c r="J25" s="12"/>
      <c r="K25" s="173"/>
      <c r="L25" s="191" t="s">
        <v>482</v>
      </c>
      <c r="M25" s="226" t="s">
        <v>483</v>
      </c>
      <c r="N25" s="400" t="s">
        <v>541</v>
      </c>
      <c r="O25" s="599"/>
      <c r="P25" s="391"/>
      <c r="Q25" s="190"/>
      <c r="R25" s="197"/>
      <c r="U25" s="5"/>
    </row>
    <row r="26" spans="1:22" s="7" customFormat="1" ht="17.25" customHeight="1" x14ac:dyDescent="0.45">
      <c r="A26" s="129" t="s">
        <v>172</v>
      </c>
      <c r="B26" s="135" t="s">
        <v>173</v>
      </c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6"/>
      <c r="O26" s="229"/>
      <c r="P26" s="405"/>
      <c r="Q26" s="119"/>
      <c r="R26" s="184"/>
      <c r="U26" s="276"/>
    </row>
    <row r="27" spans="1:22" s="6" customFormat="1" ht="17.25" customHeight="1" x14ac:dyDescent="0.45">
      <c r="A27" s="108" t="s">
        <v>174</v>
      </c>
      <c r="B27" s="620" t="s">
        <v>175</v>
      </c>
      <c r="C27" s="31"/>
      <c r="D27" s="43"/>
      <c r="E27" s="20"/>
      <c r="F27" s="31"/>
      <c r="G27" s="31"/>
      <c r="H27" s="43"/>
      <c r="I27" s="20"/>
      <c r="J27" s="31"/>
      <c r="K27" s="446"/>
      <c r="L27" s="35"/>
      <c r="M27" s="621"/>
      <c r="N27" s="622"/>
      <c r="O27" s="229"/>
      <c r="P27" s="623"/>
      <c r="Q27" s="624"/>
      <c r="R27" s="625"/>
      <c r="U27" s="626"/>
    </row>
    <row r="28" spans="1:22" s="60" customFormat="1" ht="17.25" customHeight="1" x14ac:dyDescent="0.45">
      <c r="A28" s="131" t="s">
        <v>176</v>
      </c>
      <c r="B28" s="476" t="s">
        <v>177</v>
      </c>
      <c r="C28" s="54">
        <f>'[6]4.環境事業'!C28</f>
        <v>45895</v>
      </c>
      <c r="D28" s="55">
        <f>'[6]4.環境事業'!D28</f>
        <v>64658</v>
      </c>
      <c r="E28" s="605">
        <f>'[6]4.環境事業'!E28</f>
        <v>52305</v>
      </c>
      <c r="F28" s="54">
        <f>'[6]4.環境事業'!F28</f>
        <v>63318</v>
      </c>
      <c r="G28" s="54">
        <f>'[6]4.環境事業'!G28</f>
        <v>58095</v>
      </c>
      <c r="H28" s="55">
        <f>'[6]4.環境事業'!H28</f>
        <v>101184</v>
      </c>
      <c r="I28" s="605">
        <f>'[6]4.環境事業'!I28</f>
        <v>27215</v>
      </c>
      <c r="J28" s="54">
        <f>'[6]4.環境事業'!J28</f>
        <v>74453</v>
      </c>
      <c r="K28" s="54">
        <f>'[6]4.環境事業'!K28</f>
        <v>28864</v>
      </c>
      <c r="L28" s="627">
        <f>'[6]4.環境事業'!L28</f>
        <v>111000</v>
      </c>
      <c r="M28" s="628">
        <f>'[6]4.環境事業'!M28</f>
        <v>111000</v>
      </c>
      <c r="N28" s="629">
        <f>'[6]4.環境事業'!N28</f>
        <v>111000</v>
      </c>
      <c r="O28" s="600"/>
      <c r="P28" s="421">
        <f>'[6]4.環境事業'!P28</f>
        <v>9718</v>
      </c>
      <c r="Q28" s="606">
        <f>'[6]4.環境事業'!Q28</f>
        <v>48484</v>
      </c>
      <c r="R28" s="630">
        <f>'[6]4.環境事業'!R28</f>
        <v>38766</v>
      </c>
      <c r="U28" s="631"/>
    </row>
    <row r="29" spans="1:22" s="60" customFormat="1" ht="17.25" customHeight="1" x14ac:dyDescent="0.45">
      <c r="A29" s="131" t="s">
        <v>178</v>
      </c>
      <c r="B29" s="476" t="s">
        <v>179</v>
      </c>
      <c r="C29" s="54">
        <f>'[6]4.環境事業'!C29</f>
        <v>11266</v>
      </c>
      <c r="D29" s="55">
        <f>'[6]4.環境事業'!D29</f>
        <v>20147</v>
      </c>
      <c r="E29" s="605">
        <f>'[6]4.環境事業'!E29</f>
        <v>19311</v>
      </c>
      <c r="F29" s="54">
        <f>'[6]4.環境事業'!F29</f>
        <v>7691</v>
      </c>
      <c r="G29" s="54">
        <f>'[6]4.環境事業'!G29</f>
        <v>10670</v>
      </c>
      <c r="H29" s="55">
        <f>'[6]4.環境事業'!H29</f>
        <v>13886</v>
      </c>
      <c r="I29" s="605">
        <f>'[6]4.環境事業'!I29</f>
        <v>11410</v>
      </c>
      <c r="J29" s="54">
        <f>'[6]4.環境事業'!J29</f>
        <v>16648</v>
      </c>
      <c r="K29" s="54">
        <f>'[6]4.環境事業'!K29</f>
        <v>26721</v>
      </c>
      <c r="L29" s="627">
        <f>'[6]4.環境事業'!L29</f>
        <v>18000</v>
      </c>
      <c r="M29" s="628">
        <f>'[6]4.環境事業'!M29</f>
        <v>18000</v>
      </c>
      <c r="N29" s="629">
        <f>'[6]4.環境事業'!N29</f>
        <v>18000</v>
      </c>
      <c r="O29" s="600"/>
      <c r="P29" s="421">
        <f>'[6]4.環境事業'!P29</f>
        <v>15895</v>
      </c>
      <c r="Q29" s="606">
        <f>'[6]4.環境事業'!Q29</f>
        <v>10874</v>
      </c>
      <c r="R29" s="630">
        <f>'[6]4.環境事業'!R29</f>
        <v>-5021</v>
      </c>
      <c r="U29" s="631"/>
    </row>
    <row r="30" spans="1:22" s="6" customFormat="1" ht="17.25" customHeight="1" x14ac:dyDescent="0.45">
      <c r="A30" s="132" t="s">
        <v>180</v>
      </c>
      <c r="B30" s="137" t="s">
        <v>181</v>
      </c>
      <c r="C30" s="632">
        <f>'[6]4.環境事業'!C30</f>
        <v>57161</v>
      </c>
      <c r="D30" s="609">
        <f>'[6]4.環境事業'!D30</f>
        <v>84805</v>
      </c>
      <c r="E30" s="610">
        <f>'[6]4.環境事業'!E30</f>
        <v>71616</v>
      </c>
      <c r="F30" s="610">
        <f>'[6]4.環境事業'!F30</f>
        <v>71009</v>
      </c>
      <c r="G30" s="632">
        <f>'[6]4.環境事業'!G30</f>
        <v>68765</v>
      </c>
      <c r="H30" s="609">
        <f>'[6]4.環境事業'!H30</f>
        <v>115070</v>
      </c>
      <c r="I30" s="610">
        <f>'[6]4.環境事業'!I30</f>
        <v>38625</v>
      </c>
      <c r="J30" s="610">
        <f>'[6]4.環境事業'!J30</f>
        <v>91101</v>
      </c>
      <c r="K30" s="610">
        <f>'[6]4.環境事業'!K30</f>
        <v>55585</v>
      </c>
      <c r="L30" s="633">
        <f>'[6]4.環境事業'!L30</f>
        <v>129000</v>
      </c>
      <c r="M30" s="634">
        <f>'[6]4.環境事業'!M30</f>
        <v>129000</v>
      </c>
      <c r="N30" s="635">
        <f>'[6]4.環境事業'!N30</f>
        <v>129000</v>
      </c>
      <c r="O30" s="229"/>
      <c r="P30" s="424">
        <f>'[6]4.環境事業'!P30</f>
        <v>25613</v>
      </c>
      <c r="Q30" s="425">
        <f>'[6]4.環境事業'!Q30</f>
        <v>59358</v>
      </c>
      <c r="R30" s="636">
        <f>'[6]4.環境事業'!R30</f>
        <v>33745</v>
      </c>
      <c r="U30" s="637"/>
    </row>
    <row r="31" spans="1:22" s="6" customFormat="1" ht="17.25" customHeight="1" x14ac:dyDescent="0.45">
      <c r="A31" s="110" t="s">
        <v>182</v>
      </c>
      <c r="B31" s="638" t="s">
        <v>183</v>
      </c>
      <c r="C31" s="54"/>
      <c r="D31" s="55"/>
      <c r="E31" s="54"/>
      <c r="F31" s="54"/>
      <c r="G31" s="54"/>
      <c r="H31" s="55"/>
      <c r="I31" s="54"/>
      <c r="J31" s="54"/>
      <c r="K31" s="54"/>
      <c r="L31" s="627"/>
      <c r="M31" s="628"/>
      <c r="N31" s="639"/>
      <c r="O31" s="229"/>
      <c r="P31" s="421"/>
      <c r="Q31" s="606"/>
      <c r="R31" s="640"/>
      <c r="U31" s="626"/>
    </row>
    <row r="32" spans="1:22" s="60" customFormat="1" ht="17.25" customHeight="1" x14ac:dyDescent="0.45">
      <c r="A32" s="131" t="s">
        <v>176</v>
      </c>
      <c r="B32" s="476" t="s">
        <v>177</v>
      </c>
      <c r="C32" s="54">
        <f>'[6]4.環境事業'!C32</f>
        <v>114079</v>
      </c>
      <c r="D32" s="55">
        <f>'[6]4.環境事業'!D32</f>
        <v>105078</v>
      </c>
      <c r="E32" s="54">
        <f>'[6]4.環境事業'!E32</f>
        <v>91680</v>
      </c>
      <c r="F32" s="54">
        <f>'[6]4.環境事業'!F32</f>
        <v>89305</v>
      </c>
      <c r="G32" s="54">
        <f>'[6]4.環境事業'!G32</f>
        <v>88252</v>
      </c>
      <c r="H32" s="55">
        <f>'[6]4.環境事業'!H32</f>
        <v>149248</v>
      </c>
      <c r="I32" s="54">
        <f>'[6]4.環境事業'!I32</f>
        <v>148177</v>
      </c>
      <c r="J32" s="54">
        <f>'[6]4.環境事業'!J32</f>
        <v>119477</v>
      </c>
      <c r="K32" s="54">
        <f>'[6]4.環境事業'!K32</f>
        <v>88684</v>
      </c>
      <c r="L32" s="627">
        <f>'[6]4.環境事業'!L32</f>
        <v>85000</v>
      </c>
      <c r="M32" s="628">
        <f>'[6]4.環境事業'!M32</f>
        <v>85000</v>
      </c>
      <c r="N32" s="639">
        <f>'[6]4.環境事業'!N32</f>
        <v>85000</v>
      </c>
      <c r="O32" s="229"/>
      <c r="P32" s="421">
        <f>'[6]4.環境事業'!P32</f>
        <v>54886</v>
      </c>
      <c r="Q32" s="606">
        <f>'[6]4.環境事業'!Q32</f>
        <v>74371</v>
      </c>
      <c r="R32" s="630">
        <f>'[6]4.環境事業'!R32</f>
        <v>19485</v>
      </c>
      <c r="S32" s="6"/>
      <c r="T32" s="6"/>
      <c r="U32" s="631"/>
      <c r="V32" s="6"/>
    </row>
    <row r="33" spans="1:24" s="60" customFormat="1" ht="17.25" customHeight="1" x14ac:dyDescent="0.45">
      <c r="A33" s="131" t="s">
        <v>178</v>
      </c>
      <c r="B33" s="476" t="s">
        <v>179</v>
      </c>
      <c r="C33" s="54">
        <f>'[6]4.環境事業'!C33</f>
        <v>21245</v>
      </c>
      <c r="D33" s="55">
        <f>'[6]4.環境事業'!D33</f>
        <v>28037</v>
      </c>
      <c r="E33" s="54">
        <f>'[6]4.環境事業'!E33</f>
        <v>20283</v>
      </c>
      <c r="F33" s="54">
        <f>'[6]4.環境事業'!F33</f>
        <v>21555</v>
      </c>
      <c r="G33" s="54">
        <f>'[6]4.環境事業'!G33</f>
        <v>27683</v>
      </c>
      <c r="H33" s="55">
        <f>'[6]4.環境事業'!H33</f>
        <v>26065</v>
      </c>
      <c r="I33" s="54">
        <f>'[6]4.環境事業'!I33</f>
        <v>34087</v>
      </c>
      <c r="J33" s="54">
        <f>'[6]4.環境事業'!J33</f>
        <v>27453</v>
      </c>
      <c r="K33" s="54">
        <f>'[6]4.環境事業'!K33</f>
        <v>33321</v>
      </c>
      <c r="L33" s="627">
        <f>'[6]4.環境事業'!L33</f>
        <v>27000</v>
      </c>
      <c r="M33" s="628">
        <f>'[6]4.環境事業'!M33</f>
        <v>27000</v>
      </c>
      <c r="N33" s="629">
        <f>'[6]4.環境事業'!N33</f>
        <v>27000</v>
      </c>
      <c r="O33" s="229"/>
      <c r="P33" s="421">
        <f>'[6]4.環境事業'!P33</f>
        <v>21430</v>
      </c>
      <c r="Q33" s="606">
        <f>'[6]4.環境事業'!Q33</f>
        <v>24255</v>
      </c>
      <c r="R33" s="630">
        <f>'[6]4.環境事業'!R33</f>
        <v>2825</v>
      </c>
      <c r="S33" s="6"/>
      <c r="T33" s="6"/>
      <c r="U33" s="631"/>
      <c r="V33" s="6"/>
    </row>
    <row r="34" spans="1:24" s="60" customFormat="1" ht="17.25" customHeight="1" x14ac:dyDescent="0.45">
      <c r="A34" s="131" t="s">
        <v>184</v>
      </c>
      <c r="B34" s="476" t="s">
        <v>185</v>
      </c>
      <c r="C34" s="54">
        <f>'[6]4.環境事業'!C34</f>
        <v>17636</v>
      </c>
      <c r="D34" s="55">
        <f>'[6]4.環境事業'!D34</f>
        <v>24728</v>
      </c>
      <c r="E34" s="54">
        <f>'[6]4.環境事業'!E34</f>
        <v>18921</v>
      </c>
      <c r="F34" s="54">
        <f>'[6]4.環境事業'!F34</f>
        <v>16975</v>
      </c>
      <c r="G34" s="54">
        <f>'[6]4.環境事業'!G34</f>
        <v>26892</v>
      </c>
      <c r="H34" s="55">
        <f>'[6]4.環境事業'!H34</f>
        <v>26465</v>
      </c>
      <c r="I34" s="54">
        <f>'[6]4.環境事業'!I34</f>
        <v>16059</v>
      </c>
      <c r="J34" s="54">
        <f>'[6]4.環境事業'!J34</f>
        <v>18106</v>
      </c>
      <c r="K34" s="54">
        <f>'[6]4.環境事業'!K34</f>
        <v>16005</v>
      </c>
      <c r="L34" s="627">
        <f>'[6]4.環境事業'!L34</f>
        <v>17000</v>
      </c>
      <c r="M34" s="628">
        <f>'[6]4.環境事業'!M34</f>
        <v>17000</v>
      </c>
      <c r="N34" s="629">
        <f>'[6]4.環境事業'!N34</f>
        <v>17000</v>
      </c>
      <c r="O34" s="229"/>
      <c r="P34" s="421">
        <f>'[6]4.環境事業'!P34</f>
        <v>7650</v>
      </c>
      <c r="Q34" s="606">
        <f>'[6]4.環境事業'!Q34</f>
        <v>9568</v>
      </c>
      <c r="R34" s="630">
        <f>'[6]4.環境事業'!R34</f>
        <v>1918</v>
      </c>
      <c r="S34" s="6"/>
      <c r="T34" s="6"/>
      <c r="U34" s="631"/>
      <c r="V34" s="6"/>
    </row>
    <row r="35" spans="1:24" s="6" customFormat="1" ht="17.25" customHeight="1" x14ac:dyDescent="0.45">
      <c r="A35" s="132" t="s">
        <v>186</v>
      </c>
      <c r="B35" s="137" t="s">
        <v>187</v>
      </c>
      <c r="C35" s="632">
        <f>'[6]4.環境事業'!C35</f>
        <v>152960</v>
      </c>
      <c r="D35" s="609">
        <f>'[6]4.環境事業'!D35</f>
        <v>157843</v>
      </c>
      <c r="E35" s="610">
        <f>'[6]4.環境事業'!E35</f>
        <v>130884</v>
      </c>
      <c r="F35" s="610">
        <f>'[6]4.環境事業'!F35</f>
        <v>127835</v>
      </c>
      <c r="G35" s="632">
        <f>'[6]4.環境事業'!G35</f>
        <v>142827</v>
      </c>
      <c r="H35" s="609">
        <f>'[6]4.環境事業'!H35</f>
        <v>201778</v>
      </c>
      <c r="I35" s="610">
        <f>'[6]4.環境事業'!I35</f>
        <v>198323</v>
      </c>
      <c r="J35" s="610">
        <f>'[6]4.環境事業'!J35</f>
        <v>165036</v>
      </c>
      <c r="K35" s="610">
        <f>'[6]4.環境事業'!K35</f>
        <v>138010</v>
      </c>
      <c r="L35" s="633">
        <f>'[6]4.環境事業'!L35</f>
        <v>129000</v>
      </c>
      <c r="M35" s="634">
        <f>'[6]4.環境事業'!M35</f>
        <v>129000</v>
      </c>
      <c r="N35" s="641">
        <f>'[6]4.環境事業'!N35</f>
        <v>129000</v>
      </c>
      <c r="O35" s="229"/>
      <c r="P35" s="424">
        <f>'[6]4.環境事業'!P35</f>
        <v>83966</v>
      </c>
      <c r="Q35" s="425">
        <f>'[6]4.環境事業'!Q35</f>
        <v>108194</v>
      </c>
      <c r="R35" s="636">
        <f>'[6]4.環境事業'!R35</f>
        <v>24228</v>
      </c>
      <c r="U35" s="637"/>
    </row>
    <row r="36" spans="1:24" s="6" customFormat="1" ht="17.25" customHeight="1" x14ac:dyDescent="0.45">
      <c r="A36" s="510"/>
      <c r="B36" s="642" t="s">
        <v>188</v>
      </c>
      <c r="C36" s="54"/>
      <c r="D36" s="55"/>
      <c r="E36" s="54"/>
      <c r="F36" s="54"/>
      <c r="G36" s="54"/>
      <c r="H36" s="55"/>
      <c r="I36" s="54"/>
      <c r="J36" s="54"/>
      <c r="K36" s="54"/>
      <c r="L36" s="627"/>
      <c r="M36" s="628"/>
      <c r="N36" s="639"/>
      <c r="O36" s="229"/>
      <c r="P36" s="421"/>
      <c r="Q36" s="606"/>
      <c r="R36" s="640"/>
      <c r="U36" s="643"/>
    </row>
    <row r="37" spans="1:24" s="60" customFormat="1" ht="17.25" customHeight="1" x14ac:dyDescent="0.45">
      <c r="A37" s="131" t="s">
        <v>176</v>
      </c>
      <c r="B37" s="476" t="s">
        <v>177</v>
      </c>
      <c r="C37" s="55">
        <f>'[6]4.環境事業'!C37</f>
        <v>159974</v>
      </c>
      <c r="D37" s="55">
        <f>'[6]4.環境事業'!D37</f>
        <v>169736</v>
      </c>
      <c r="E37" s="55">
        <f>'[6]4.環境事業'!E37</f>
        <v>143985</v>
      </c>
      <c r="F37" s="55">
        <f>'[6]4.環境事業'!F37</f>
        <v>152623</v>
      </c>
      <c r="G37" s="55">
        <f>'[6]4.環境事業'!G37</f>
        <v>146347</v>
      </c>
      <c r="H37" s="55">
        <f>'[6]4.環境事業'!H37</f>
        <v>250432</v>
      </c>
      <c r="I37" s="54">
        <f>'[6]4.環境事業'!I37</f>
        <v>175392</v>
      </c>
      <c r="J37" s="54">
        <f>'[6]4.環境事業'!J37</f>
        <v>193930</v>
      </c>
      <c r="K37" s="54">
        <f>'[6]4.環境事業'!K37</f>
        <v>117548</v>
      </c>
      <c r="L37" s="627">
        <f>'[6]4.環境事業'!L37</f>
        <v>196000</v>
      </c>
      <c r="M37" s="628">
        <f>'[6]4.環境事業'!M37</f>
        <v>196000</v>
      </c>
      <c r="N37" s="629">
        <f>'[6]4.環境事業'!N37</f>
        <v>196000</v>
      </c>
      <c r="O37" s="600"/>
      <c r="P37" s="421">
        <f>'[6]4.環境事業'!P37</f>
        <v>64604</v>
      </c>
      <c r="Q37" s="606">
        <f>'[6]4.環境事業'!Q37</f>
        <v>122855</v>
      </c>
      <c r="R37" s="630">
        <f>'[6]4.環境事業'!R37</f>
        <v>58251</v>
      </c>
      <c r="U37" s="631"/>
    </row>
    <row r="38" spans="1:24" s="60" customFormat="1" ht="17.25" customHeight="1" x14ac:dyDescent="0.45">
      <c r="A38" s="131" t="s">
        <v>178</v>
      </c>
      <c r="B38" s="476" t="s">
        <v>179</v>
      </c>
      <c r="C38" s="55">
        <f>'[6]4.環境事業'!C38</f>
        <v>32511</v>
      </c>
      <c r="D38" s="55">
        <f>'[6]4.環境事業'!D38</f>
        <v>48184</v>
      </c>
      <c r="E38" s="55">
        <f>'[6]4.環境事業'!E38</f>
        <v>39594</v>
      </c>
      <c r="F38" s="55">
        <f>'[6]4.環境事業'!F38</f>
        <v>29246</v>
      </c>
      <c r="G38" s="55">
        <f>'[6]4.環境事業'!G38</f>
        <v>38353</v>
      </c>
      <c r="H38" s="55">
        <f>'[6]4.環境事業'!H38</f>
        <v>39951</v>
      </c>
      <c r="I38" s="54">
        <f>'[6]4.環境事業'!I38</f>
        <v>45497</v>
      </c>
      <c r="J38" s="54">
        <f>'[6]4.環境事業'!J38</f>
        <v>44101</v>
      </c>
      <c r="K38" s="54">
        <f>'[6]4.環境事業'!K38</f>
        <v>60042</v>
      </c>
      <c r="L38" s="627">
        <f>'[6]4.環境事業'!L38</f>
        <v>45000</v>
      </c>
      <c r="M38" s="628">
        <f>'[6]4.環境事業'!M38</f>
        <v>45000</v>
      </c>
      <c r="N38" s="629">
        <f>'[6]4.環境事業'!N38</f>
        <v>45000</v>
      </c>
      <c r="O38" s="600"/>
      <c r="P38" s="421">
        <f>'[6]4.環境事業'!P38</f>
        <v>37325</v>
      </c>
      <c r="Q38" s="606">
        <f>'[6]4.環境事業'!Q38</f>
        <v>35129</v>
      </c>
      <c r="R38" s="630">
        <f>'[6]4.環境事業'!R38</f>
        <v>-2196</v>
      </c>
      <c r="U38" s="631"/>
    </row>
    <row r="39" spans="1:24" s="60" customFormat="1" ht="17.25" customHeight="1" x14ac:dyDescent="0.45">
      <c r="A39" s="131" t="s">
        <v>184</v>
      </c>
      <c r="B39" s="476" t="s">
        <v>185</v>
      </c>
      <c r="C39" s="55">
        <f>'[6]4.環境事業'!C39</f>
        <v>17636</v>
      </c>
      <c r="D39" s="55">
        <f>'[6]4.環境事業'!D39</f>
        <v>24728</v>
      </c>
      <c r="E39" s="55">
        <f>'[6]4.環境事業'!E39</f>
        <v>18921</v>
      </c>
      <c r="F39" s="55">
        <f>'[6]4.環境事業'!F39</f>
        <v>16975</v>
      </c>
      <c r="G39" s="55">
        <f>'[6]4.環境事業'!G39</f>
        <v>26892</v>
      </c>
      <c r="H39" s="55">
        <f>'[6]4.環境事業'!H39</f>
        <v>26465</v>
      </c>
      <c r="I39" s="54">
        <f>'[6]4.環境事業'!I39</f>
        <v>16059</v>
      </c>
      <c r="J39" s="54">
        <f>'[6]4.環境事業'!J39</f>
        <v>18106</v>
      </c>
      <c r="K39" s="54">
        <f>'[6]4.環境事業'!K39</f>
        <v>16005</v>
      </c>
      <c r="L39" s="627">
        <f>'[6]4.環境事業'!L39</f>
        <v>17000</v>
      </c>
      <c r="M39" s="628">
        <f>'[6]4.環境事業'!M39</f>
        <v>17000</v>
      </c>
      <c r="N39" s="629">
        <f>'[6]4.環境事業'!N39</f>
        <v>17000</v>
      </c>
      <c r="O39" s="600"/>
      <c r="P39" s="421">
        <f>'[6]4.環境事業'!P39</f>
        <v>7650</v>
      </c>
      <c r="Q39" s="606">
        <f>'[6]4.環境事業'!Q39</f>
        <v>9568</v>
      </c>
      <c r="R39" s="630">
        <f>'[6]4.環境事業'!R39</f>
        <v>1918</v>
      </c>
      <c r="U39" s="631"/>
    </row>
    <row r="40" spans="1:24" s="6" customFormat="1" ht="17.25" customHeight="1" x14ac:dyDescent="0.45">
      <c r="A40" s="132" t="s">
        <v>189</v>
      </c>
      <c r="B40" s="608" t="s">
        <v>190</v>
      </c>
      <c r="C40" s="610">
        <f>'[6]4.環境事業'!C40</f>
        <v>210121</v>
      </c>
      <c r="D40" s="609">
        <f>'[6]4.環境事業'!D40</f>
        <v>242648</v>
      </c>
      <c r="E40" s="610">
        <f>'[6]4.環境事業'!E40</f>
        <v>202500</v>
      </c>
      <c r="F40" s="610">
        <f>'[6]4.環境事業'!F40</f>
        <v>198844</v>
      </c>
      <c r="G40" s="610">
        <f>'[6]4.環境事業'!G40</f>
        <v>211592</v>
      </c>
      <c r="H40" s="609">
        <f>'[6]4.環境事業'!H40</f>
        <v>316848</v>
      </c>
      <c r="I40" s="610">
        <f>'[6]4.環境事業'!I40</f>
        <v>236948</v>
      </c>
      <c r="J40" s="610">
        <f>'[6]4.環境事業'!J40</f>
        <v>256137</v>
      </c>
      <c r="K40" s="610">
        <f>'[6]4.環境事業'!K40</f>
        <v>193595</v>
      </c>
      <c r="L40" s="633">
        <f>'[6]4.環境事業'!L40</f>
        <v>258000</v>
      </c>
      <c r="M40" s="634">
        <f>'[6]4.環境事業'!M40</f>
        <v>258000</v>
      </c>
      <c r="N40" s="641">
        <f>'[6]4.環境事業'!N40</f>
        <v>258000</v>
      </c>
      <c r="O40" s="229"/>
      <c r="P40" s="424">
        <f>'[6]4.環境事業'!P40</f>
        <v>109579</v>
      </c>
      <c r="Q40" s="425">
        <f>'[6]4.環境事業'!Q40</f>
        <v>167552</v>
      </c>
      <c r="R40" s="636">
        <f>'[6]4.環境事業'!R40</f>
        <v>57973</v>
      </c>
      <c r="U40" s="611"/>
    </row>
    <row r="41" spans="1:24" s="60" customFormat="1" ht="17.25" customHeight="1" x14ac:dyDescent="0.45">
      <c r="A41" s="612"/>
      <c r="B41" s="72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89"/>
      <c r="N41" s="89"/>
      <c r="P41" s="19"/>
      <c r="Q41" s="19"/>
      <c r="R41" s="89"/>
      <c r="U41" s="612"/>
    </row>
    <row r="42" spans="1:24" s="7" customFormat="1" ht="17.25" customHeight="1" x14ac:dyDescent="0.45">
      <c r="A42" s="129" t="s">
        <v>191</v>
      </c>
      <c r="B42" s="402" t="s">
        <v>192</v>
      </c>
      <c r="C42" s="407"/>
      <c r="D42" s="407"/>
      <c r="E42" s="407"/>
      <c r="F42" s="407"/>
      <c r="G42" s="407"/>
      <c r="H42" s="407"/>
      <c r="I42" s="407"/>
      <c r="J42" s="407"/>
      <c r="K42" s="407"/>
      <c r="L42" s="407"/>
      <c r="M42" s="408"/>
      <c r="N42" s="409"/>
      <c r="O42" s="229"/>
      <c r="P42" s="410"/>
      <c r="Q42" s="407"/>
      <c r="R42" s="409"/>
      <c r="U42" s="279"/>
    </row>
    <row r="43" spans="1:24" s="60" customFormat="1" ht="17.25" customHeight="1" x14ac:dyDescent="0.45">
      <c r="A43" s="108" t="s">
        <v>174</v>
      </c>
      <c r="B43" s="620" t="s">
        <v>175</v>
      </c>
      <c r="C43" s="514"/>
      <c r="D43" s="515"/>
      <c r="E43" s="514"/>
      <c r="F43" s="514"/>
      <c r="G43" s="514"/>
      <c r="H43" s="515"/>
      <c r="I43" s="514"/>
      <c r="J43" s="514"/>
      <c r="K43" s="516"/>
      <c r="L43" s="19"/>
      <c r="M43" s="644"/>
      <c r="N43" s="645"/>
      <c r="O43" s="600"/>
      <c r="P43" s="646"/>
      <c r="Q43" s="19"/>
      <c r="R43" s="647"/>
      <c r="U43" s="626"/>
    </row>
    <row r="44" spans="1:24" s="60" customFormat="1" ht="17.25" customHeight="1" x14ac:dyDescent="0.45">
      <c r="A44" s="131" t="s">
        <v>176</v>
      </c>
      <c r="B44" s="476" t="s">
        <v>177</v>
      </c>
      <c r="C44" s="20">
        <f>'[6]4.環境事業'!C44</f>
        <v>64876</v>
      </c>
      <c r="D44" s="224">
        <f>'[6]4.環境事業'!D44</f>
        <v>61770</v>
      </c>
      <c r="E44" s="20">
        <f>'[6]4.環境事業'!E44</f>
        <v>64069</v>
      </c>
      <c r="F44" s="20">
        <f>'[6]4.環境事業'!F44</f>
        <v>43357</v>
      </c>
      <c r="G44" s="20">
        <f>'[6]4.環境事業'!G44</f>
        <v>51719</v>
      </c>
      <c r="H44" s="224">
        <f>'[6]4.環境事業'!H44</f>
        <v>53537</v>
      </c>
      <c r="I44" s="20">
        <f>'[6]4.環境事業'!I44</f>
        <v>57135</v>
      </c>
      <c r="J44" s="20">
        <f>'[6]4.環境事業'!J44</f>
        <v>51889</v>
      </c>
      <c r="K44" s="20">
        <f>'[6]4.環境事業'!K44</f>
        <v>54162</v>
      </c>
      <c r="L44" s="89">
        <f>'[6]4.環境事業'!L44</f>
        <v>51000</v>
      </c>
      <c r="M44" s="648">
        <f>'[6]4.環境事業'!M44</f>
        <v>51000</v>
      </c>
      <c r="N44" s="629">
        <f>'[6]4.環境事業'!N44</f>
        <v>51000</v>
      </c>
      <c r="O44" s="600"/>
      <c r="P44" s="392">
        <f>'[6]4.環境事業'!P44</f>
        <v>18503</v>
      </c>
      <c r="Q44" s="624">
        <f>'[6]4.環境事業'!Q44</f>
        <v>25257</v>
      </c>
      <c r="R44" s="649">
        <f>'[6]4.環境事業'!R44</f>
        <v>6754</v>
      </c>
      <c r="U44" s="631"/>
    </row>
    <row r="45" spans="1:24" s="60" customFormat="1" ht="17.25" customHeight="1" x14ac:dyDescent="0.45">
      <c r="A45" s="131" t="s">
        <v>178</v>
      </c>
      <c r="B45" s="476" t="s">
        <v>179</v>
      </c>
      <c r="C45" s="20">
        <f>'[6]4.環境事業'!C45</f>
        <v>8535</v>
      </c>
      <c r="D45" s="224">
        <f>'[6]4.環境事業'!D45</f>
        <v>11599</v>
      </c>
      <c r="E45" s="20">
        <f>'[6]4.環境事業'!E45</f>
        <v>14516</v>
      </c>
      <c r="F45" s="20">
        <f>'[6]4.環境事業'!F45</f>
        <v>22445</v>
      </c>
      <c r="G45" s="20">
        <f>'[6]4.環境事業'!G45</f>
        <v>12888</v>
      </c>
      <c r="H45" s="224">
        <f>'[6]4.環境事業'!H45</f>
        <v>11655</v>
      </c>
      <c r="I45" s="20">
        <f>'[6]4.環境事業'!I45</f>
        <v>9996</v>
      </c>
      <c r="J45" s="20">
        <f>'[6]4.環境事業'!J45</f>
        <v>15240</v>
      </c>
      <c r="K45" s="20">
        <f>'[6]4.環境事業'!K45</f>
        <v>22776</v>
      </c>
      <c r="L45" s="89">
        <f>'[6]4.環境事業'!L45</f>
        <v>18000</v>
      </c>
      <c r="M45" s="648">
        <f>'[6]4.環境事業'!M45</f>
        <v>18000</v>
      </c>
      <c r="N45" s="629">
        <f>'[6]4.環境事業'!N45</f>
        <v>18000</v>
      </c>
      <c r="O45" s="600"/>
      <c r="P45" s="392">
        <f>'[6]4.環境事業'!P45</f>
        <v>9893</v>
      </c>
      <c r="Q45" s="624">
        <f>'[6]4.環境事業'!Q45</f>
        <v>6546</v>
      </c>
      <c r="R45" s="649">
        <f>'[6]4.環境事業'!R45</f>
        <v>-3347</v>
      </c>
      <c r="U45" s="631"/>
    </row>
    <row r="46" spans="1:24" s="6" customFormat="1" ht="17.25" customHeight="1" x14ac:dyDescent="0.45">
      <c r="A46" s="132" t="s">
        <v>180</v>
      </c>
      <c r="B46" s="137" t="s">
        <v>181</v>
      </c>
      <c r="C46" s="464">
        <f>'[6]4.環境事業'!C46</f>
        <v>73411</v>
      </c>
      <c r="D46" s="465">
        <f>'[6]4.環境事業'!D46</f>
        <v>73369</v>
      </c>
      <c r="E46" s="464">
        <f>'[6]4.環境事業'!E46</f>
        <v>78585</v>
      </c>
      <c r="F46" s="464">
        <f>'[6]4.環境事業'!F46</f>
        <v>65802</v>
      </c>
      <c r="G46" s="464">
        <f>'[6]4.環境事業'!G46</f>
        <v>64607</v>
      </c>
      <c r="H46" s="465">
        <f>'[6]4.環境事業'!H46</f>
        <v>65192</v>
      </c>
      <c r="I46" s="464">
        <f>'[6]4.環境事業'!I46</f>
        <v>67131</v>
      </c>
      <c r="J46" s="464">
        <f>'[6]4.環境事業'!J46</f>
        <v>67129</v>
      </c>
      <c r="K46" s="464">
        <f>'[6]4.環境事業'!K46</f>
        <v>76938</v>
      </c>
      <c r="L46" s="650">
        <f>'[6]4.環境事業'!L46</f>
        <v>69000</v>
      </c>
      <c r="M46" s="651">
        <f>'[6]4.環境事業'!M46</f>
        <v>69000</v>
      </c>
      <c r="N46" s="635">
        <f>'[6]4.環境事業'!N46</f>
        <v>69000</v>
      </c>
      <c r="O46" s="600"/>
      <c r="P46" s="652">
        <f>'[6]4.環境事業'!P46</f>
        <v>28396</v>
      </c>
      <c r="Q46" s="653">
        <f>'[6]4.環境事業'!Q46</f>
        <v>31803</v>
      </c>
      <c r="R46" s="654">
        <f>'[6]4.環境事業'!R46</f>
        <v>3407</v>
      </c>
      <c r="S46" s="60"/>
      <c r="T46" s="60"/>
      <c r="U46" s="637"/>
      <c r="V46" s="60"/>
      <c r="W46" s="60"/>
      <c r="X46" s="60"/>
    </row>
    <row r="47" spans="1:24" s="60" customFormat="1" ht="17.25" customHeight="1" x14ac:dyDescent="0.45">
      <c r="A47" s="110" t="s">
        <v>182</v>
      </c>
      <c r="B47" s="638" t="s">
        <v>183</v>
      </c>
      <c r="C47" s="20"/>
      <c r="D47" s="224"/>
      <c r="E47" s="20"/>
      <c r="F47" s="20"/>
      <c r="G47" s="20"/>
      <c r="H47" s="224"/>
      <c r="I47" s="20"/>
      <c r="J47" s="20"/>
      <c r="K47" s="20"/>
      <c r="L47" s="89"/>
      <c r="M47" s="648"/>
      <c r="N47" s="639"/>
      <c r="O47" s="600"/>
      <c r="P47" s="392"/>
      <c r="Q47" s="624"/>
      <c r="R47" s="655"/>
      <c r="U47" s="626"/>
    </row>
    <row r="48" spans="1:24" s="60" customFormat="1" ht="17.25" customHeight="1" x14ac:dyDescent="0.45">
      <c r="A48" s="131" t="s">
        <v>176</v>
      </c>
      <c r="B48" s="476" t="s">
        <v>177</v>
      </c>
      <c r="C48" s="20">
        <f>'[6]4.環境事業'!C48</f>
        <v>79453</v>
      </c>
      <c r="D48" s="224">
        <f>'[6]4.環境事業'!D48</f>
        <v>77131</v>
      </c>
      <c r="E48" s="20">
        <f>'[6]4.環境事業'!E48</f>
        <v>81298</v>
      </c>
      <c r="F48" s="20">
        <f>'[6]4.環境事業'!F48</f>
        <v>84466</v>
      </c>
      <c r="G48" s="20">
        <f>'[6]4.環境事業'!G48</f>
        <v>86459</v>
      </c>
      <c r="H48" s="224">
        <f>'[6]4.環境事業'!H48</f>
        <v>90313</v>
      </c>
      <c r="I48" s="20">
        <f>'[6]4.環境事業'!I48</f>
        <v>98270</v>
      </c>
      <c r="J48" s="20">
        <f>'[6]4.環境事業'!J48</f>
        <v>102201</v>
      </c>
      <c r="K48" s="20">
        <f>'[6]4.環境事業'!K48</f>
        <v>105238</v>
      </c>
      <c r="L48" s="89">
        <f>'[6]4.環境事業'!L48</f>
        <v>106000</v>
      </c>
      <c r="M48" s="648">
        <f>'[6]4.環境事業'!M48</f>
        <v>106000</v>
      </c>
      <c r="N48" s="629">
        <f>'[6]4.環境事業'!N48</f>
        <v>106000</v>
      </c>
      <c r="O48" s="600"/>
      <c r="P48" s="392">
        <f>'[6]4.環境事業'!P48</f>
        <v>36546</v>
      </c>
      <c r="Q48" s="624">
        <f>'[6]4.環境事業'!Q48</f>
        <v>41975</v>
      </c>
      <c r="R48" s="649">
        <f>'[6]4.環境事業'!R48</f>
        <v>5429</v>
      </c>
      <c r="U48" s="631"/>
    </row>
    <row r="49" spans="1:24" s="60" customFormat="1" ht="17.25" customHeight="1" x14ac:dyDescent="0.45">
      <c r="A49" s="131" t="s">
        <v>178</v>
      </c>
      <c r="B49" s="476" t="s">
        <v>179</v>
      </c>
      <c r="C49" s="20">
        <f>'[6]4.環境事業'!C49</f>
        <v>19054</v>
      </c>
      <c r="D49" s="224">
        <f>'[6]4.環境事業'!D49</f>
        <v>19824</v>
      </c>
      <c r="E49" s="20">
        <f>'[6]4.環境事業'!E49</f>
        <v>19082</v>
      </c>
      <c r="F49" s="20">
        <f>'[6]4.環境事業'!F49</f>
        <v>19795</v>
      </c>
      <c r="G49" s="20">
        <f>'[6]4.環境事業'!G49</f>
        <v>21781</v>
      </c>
      <c r="H49" s="224">
        <f>'[6]4.環境事業'!H49</f>
        <v>27077</v>
      </c>
      <c r="I49" s="20">
        <f>'[6]4.環境事業'!I49</f>
        <v>27162</v>
      </c>
      <c r="J49" s="20">
        <f>'[6]4.環境事業'!J49</f>
        <v>24845</v>
      </c>
      <c r="K49" s="20">
        <f>'[6]4.環境事業'!K49</f>
        <v>28113</v>
      </c>
      <c r="L49" s="89">
        <f>'[6]4.環境事業'!L49</f>
        <v>26000</v>
      </c>
      <c r="M49" s="648">
        <f>'[6]4.環境事業'!M49</f>
        <v>26000</v>
      </c>
      <c r="N49" s="629">
        <f>'[6]4.環境事業'!N49</f>
        <v>26000</v>
      </c>
      <c r="O49" s="600"/>
      <c r="P49" s="392">
        <f>'[6]4.環境事業'!P49</f>
        <v>9023</v>
      </c>
      <c r="Q49" s="624">
        <f>'[6]4.環境事業'!Q49</f>
        <v>10796</v>
      </c>
      <c r="R49" s="649">
        <f>'[6]4.環境事業'!R49</f>
        <v>1773</v>
      </c>
      <c r="U49" s="631"/>
    </row>
    <row r="50" spans="1:24" s="60" customFormat="1" ht="17.25" customHeight="1" x14ac:dyDescent="0.45">
      <c r="A50" s="131" t="s">
        <v>184</v>
      </c>
      <c r="B50" s="476" t="s">
        <v>185</v>
      </c>
      <c r="C50" s="20">
        <f>'[6]4.環境事業'!C50</f>
        <v>17860</v>
      </c>
      <c r="D50" s="224">
        <f>'[6]4.環境事業'!D50</f>
        <v>17988</v>
      </c>
      <c r="E50" s="20">
        <f>'[6]4.環境事業'!E50</f>
        <v>19161</v>
      </c>
      <c r="F50" s="20">
        <f>'[6]4.環境事業'!F50</f>
        <v>17138</v>
      </c>
      <c r="G50" s="20">
        <f>'[6]4.環境事業'!G50</f>
        <v>22667</v>
      </c>
      <c r="H50" s="224">
        <f>'[6]4.環境事業'!H50</f>
        <v>26069</v>
      </c>
      <c r="I50" s="20">
        <f>'[6]4.環境事業'!I50</f>
        <v>16400</v>
      </c>
      <c r="J50" s="20">
        <f>'[6]4.環境事業'!J50</f>
        <v>18852</v>
      </c>
      <c r="K50" s="20">
        <f>'[6]4.環境事業'!K50</f>
        <v>16515</v>
      </c>
      <c r="L50" s="89">
        <f>'[6]4.環境事業'!L50</f>
        <v>18000</v>
      </c>
      <c r="M50" s="648">
        <f>'[6]4.環境事業'!M50</f>
        <v>18000</v>
      </c>
      <c r="N50" s="629">
        <f>'[6]4.環境事業'!N50</f>
        <v>18000</v>
      </c>
      <c r="O50" s="600"/>
      <c r="P50" s="392">
        <f>'[6]4.環境事業'!P50</f>
        <v>8053</v>
      </c>
      <c r="Q50" s="624">
        <f>'[6]4.環境事業'!Q50</f>
        <v>10155</v>
      </c>
      <c r="R50" s="649">
        <f>'[6]4.環境事業'!R50</f>
        <v>2102</v>
      </c>
      <c r="U50" s="631"/>
    </row>
    <row r="51" spans="1:24" s="6" customFormat="1" ht="17.25" customHeight="1" x14ac:dyDescent="0.45">
      <c r="A51" s="132" t="s">
        <v>186</v>
      </c>
      <c r="B51" s="137" t="s">
        <v>187</v>
      </c>
      <c r="C51" s="464">
        <f>'[6]4.環境事業'!C51</f>
        <v>116367</v>
      </c>
      <c r="D51" s="465">
        <f>'[6]4.環境事業'!D51</f>
        <v>114943</v>
      </c>
      <c r="E51" s="464">
        <f>'[6]4.環境事業'!E51</f>
        <v>119541</v>
      </c>
      <c r="F51" s="464">
        <f>'[6]4.環境事業'!F51</f>
        <v>121399</v>
      </c>
      <c r="G51" s="464">
        <f>'[6]4.環境事業'!G51</f>
        <v>130907</v>
      </c>
      <c r="H51" s="465">
        <f>'[6]4.環境事業'!H51</f>
        <v>143459</v>
      </c>
      <c r="I51" s="464">
        <f>'[6]4.環境事業'!I51</f>
        <v>141832</v>
      </c>
      <c r="J51" s="464">
        <f>'[6]4.環境事業'!J51</f>
        <v>145898</v>
      </c>
      <c r="K51" s="464">
        <f>'[6]4.環境事業'!K51</f>
        <v>149866</v>
      </c>
      <c r="L51" s="650">
        <f>'[6]4.環境事業'!L51</f>
        <v>150000</v>
      </c>
      <c r="M51" s="651">
        <f>'[6]4.環境事業'!M51</f>
        <v>150000</v>
      </c>
      <c r="N51" s="635">
        <f>'[6]4.環境事業'!N51</f>
        <v>150000</v>
      </c>
      <c r="O51" s="600"/>
      <c r="P51" s="652">
        <f>'[6]4.環境事業'!P51</f>
        <v>53622</v>
      </c>
      <c r="Q51" s="653">
        <f>'[6]4.環境事業'!Q51</f>
        <v>62926</v>
      </c>
      <c r="R51" s="654">
        <f>'[6]4.環境事業'!R51</f>
        <v>9304</v>
      </c>
      <c r="S51" s="60"/>
      <c r="T51" s="60"/>
      <c r="U51" s="637"/>
      <c r="V51" s="60"/>
      <c r="W51" s="60"/>
      <c r="X51" s="60"/>
    </row>
    <row r="52" spans="1:24" s="60" customFormat="1" ht="17.25" customHeight="1" x14ac:dyDescent="0.45">
      <c r="A52" s="427"/>
      <c r="B52" s="179"/>
      <c r="C52" s="20"/>
      <c r="D52" s="224"/>
      <c r="E52" s="20"/>
      <c r="F52" s="20"/>
      <c r="G52" s="20"/>
      <c r="H52" s="224"/>
      <c r="I52" s="20"/>
      <c r="J52" s="20"/>
      <c r="K52" s="20"/>
      <c r="L52" s="89"/>
      <c r="M52" s="648"/>
      <c r="N52" s="639"/>
      <c r="O52" s="600"/>
      <c r="P52" s="392"/>
      <c r="Q52" s="624"/>
      <c r="R52" s="655"/>
      <c r="U52" s="637"/>
    </row>
    <row r="53" spans="1:24" s="60" customFormat="1" ht="17.25" customHeight="1" x14ac:dyDescent="0.45">
      <c r="A53" s="131" t="s">
        <v>176</v>
      </c>
      <c r="B53" s="476" t="s">
        <v>177</v>
      </c>
      <c r="C53" s="224">
        <f>'[6]4.環境事業'!C53</f>
        <v>144329</v>
      </c>
      <c r="D53" s="224">
        <f>'[6]4.環境事業'!D53</f>
        <v>138901</v>
      </c>
      <c r="E53" s="224">
        <f>'[6]4.環境事業'!E53</f>
        <v>145367</v>
      </c>
      <c r="F53" s="224">
        <f>'[6]4.環境事業'!F53</f>
        <v>127823</v>
      </c>
      <c r="G53" s="224">
        <f>'[6]4.環境事業'!G53</f>
        <v>138178</v>
      </c>
      <c r="H53" s="224">
        <f>'[6]4.環境事業'!H53</f>
        <v>143850</v>
      </c>
      <c r="I53" s="20">
        <f>'[6]4.環境事業'!I53</f>
        <v>155405</v>
      </c>
      <c r="J53" s="20">
        <f>'[6]4.環境事業'!J53</f>
        <v>154090</v>
      </c>
      <c r="K53" s="20">
        <f>'[6]4.環境事業'!K53</f>
        <v>159400</v>
      </c>
      <c r="L53" s="89">
        <f>'[6]4.環境事業'!L53</f>
        <v>157000</v>
      </c>
      <c r="M53" s="648">
        <f>'[6]4.環境事業'!M53</f>
        <v>157000</v>
      </c>
      <c r="N53" s="629">
        <f>'[6]4.環境事業'!N53</f>
        <v>157000</v>
      </c>
      <c r="O53" s="600"/>
      <c r="P53" s="392">
        <f>'[6]4.環境事業'!P53</f>
        <v>55049</v>
      </c>
      <c r="Q53" s="624">
        <f>'[6]4.環境事業'!Q53</f>
        <v>67232</v>
      </c>
      <c r="R53" s="649">
        <f>'[6]4.環境事業'!R53</f>
        <v>12183</v>
      </c>
      <c r="U53" s="631"/>
    </row>
    <row r="54" spans="1:24" s="60" customFormat="1" ht="17.25" customHeight="1" x14ac:dyDescent="0.45">
      <c r="A54" s="131" t="s">
        <v>178</v>
      </c>
      <c r="B54" s="476" t="s">
        <v>179</v>
      </c>
      <c r="C54" s="224">
        <f>'[6]4.環境事業'!C54</f>
        <v>27589</v>
      </c>
      <c r="D54" s="224">
        <f>'[6]4.環境事業'!D54</f>
        <v>31423</v>
      </c>
      <c r="E54" s="224">
        <f>'[6]4.環境事業'!E54</f>
        <v>33598</v>
      </c>
      <c r="F54" s="224">
        <f>'[6]4.環境事業'!F54</f>
        <v>42240</v>
      </c>
      <c r="G54" s="224">
        <f>'[6]4.環境事業'!G54</f>
        <v>34669</v>
      </c>
      <c r="H54" s="224">
        <f>'[6]4.環境事業'!H54</f>
        <v>38732</v>
      </c>
      <c r="I54" s="20">
        <f>'[6]4.環境事業'!I54</f>
        <v>37158</v>
      </c>
      <c r="J54" s="20">
        <f>'[6]4.環境事業'!J54</f>
        <v>40085</v>
      </c>
      <c r="K54" s="20">
        <f>'[6]4.環境事業'!K54</f>
        <v>50889</v>
      </c>
      <c r="L54" s="89">
        <f>'[6]4.環境事業'!L54</f>
        <v>44000</v>
      </c>
      <c r="M54" s="648">
        <f>'[6]4.環境事業'!M54</f>
        <v>44000</v>
      </c>
      <c r="N54" s="629">
        <f>'[6]4.環境事業'!N54</f>
        <v>44000</v>
      </c>
      <c r="O54" s="600"/>
      <c r="P54" s="392">
        <f>'[6]4.環境事業'!P54</f>
        <v>18916</v>
      </c>
      <c r="Q54" s="624">
        <f>'[6]4.環境事業'!Q54</f>
        <v>17342</v>
      </c>
      <c r="R54" s="649">
        <f>'[6]4.環境事業'!R54</f>
        <v>-1574</v>
      </c>
      <c r="U54" s="631"/>
    </row>
    <row r="55" spans="1:24" s="60" customFormat="1" ht="17.25" customHeight="1" x14ac:dyDescent="0.45">
      <c r="A55" s="131" t="s">
        <v>184</v>
      </c>
      <c r="B55" s="476" t="s">
        <v>185</v>
      </c>
      <c r="C55" s="224">
        <f>'[6]4.環境事業'!C55</f>
        <v>17860</v>
      </c>
      <c r="D55" s="224">
        <f>'[6]4.環境事業'!D55</f>
        <v>17988</v>
      </c>
      <c r="E55" s="224">
        <f>'[6]4.環境事業'!E55</f>
        <v>19161</v>
      </c>
      <c r="F55" s="224">
        <f>'[6]4.環境事業'!F55</f>
        <v>17138</v>
      </c>
      <c r="G55" s="224">
        <f>'[6]4.環境事業'!G55</f>
        <v>22667</v>
      </c>
      <c r="H55" s="224">
        <f>'[6]4.環境事業'!H55</f>
        <v>26069</v>
      </c>
      <c r="I55" s="20">
        <f>'[6]4.環境事業'!I55</f>
        <v>16400</v>
      </c>
      <c r="J55" s="20">
        <f>'[6]4.環境事業'!J55</f>
        <v>18852</v>
      </c>
      <c r="K55" s="20">
        <f>'[6]4.環境事業'!K55</f>
        <v>16515</v>
      </c>
      <c r="L55" s="89">
        <f>'[6]4.環境事業'!L55</f>
        <v>18000</v>
      </c>
      <c r="M55" s="648">
        <f>'[6]4.環境事業'!M55</f>
        <v>18000</v>
      </c>
      <c r="N55" s="629">
        <f>'[6]4.環境事業'!N55</f>
        <v>18000</v>
      </c>
      <c r="O55" s="600"/>
      <c r="P55" s="392">
        <f>'[6]4.環境事業'!P55</f>
        <v>8053</v>
      </c>
      <c r="Q55" s="624">
        <f>'[6]4.環境事業'!Q55</f>
        <v>10155</v>
      </c>
      <c r="R55" s="649">
        <f>'[6]4.環境事業'!R55</f>
        <v>2102</v>
      </c>
      <c r="U55" s="631"/>
    </row>
    <row r="56" spans="1:24" s="6" customFormat="1" ht="17.25" customHeight="1" x14ac:dyDescent="0.45">
      <c r="A56" s="132" t="s">
        <v>189</v>
      </c>
      <c r="B56" s="608" t="s">
        <v>193</v>
      </c>
      <c r="C56" s="464">
        <f>'[6]4.環境事業'!C56</f>
        <v>189778</v>
      </c>
      <c r="D56" s="465">
        <f>'[6]4.環境事業'!D56</f>
        <v>188312</v>
      </c>
      <c r="E56" s="464">
        <f>'[6]4.環境事業'!E56</f>
        <v>198126</v>
      </c>
      <c r="F56" s="464">
        <f>'[6]4.環境事業'!F56</f>
        <v>187201</v>
      </c>
      <c r="G56" s="464">
        <f>'[6]4.環境事業'!G56</f>
        <v>195514</v>
      </c>
      <c r="H56" s="465">
        <f>'[6]4.環境事業'!H56</f>
        <v>208651</v>
      </c>
      <c r="I56" s="464">
        <f>'[6]4.環境事業'!I56</f>
        <v>208963</v>
      </c>
      <c r="J56" s="464">
        <f>'[6]4.環境事業'!J56</f>
        <v>213027</v>
      </c>
      <c r="K56" s="464">
        <f>'[6]4.環境事業'!K56</f>
        <v>226804</v>
      </c>
      <c r="L56" s="650">
        <f>'[6]4.環境事業'!L56</f>
        <v>219000</v>
      </c>
      <c r="M56" s="651">
        <f>'[6]4.環境事業'!M56</f>
        <v>219000</v>
      </c>
      <c r="N56" s="641">
        <f>'[6]4.環境事業'!N56</f>
        <v>219000</v>
      </c>
      <c r="O56" s="229"/>
      <c r="P56" s="652">
        <f>'[6]4.環境事業'!P56</f>
        <v>82018</v>
      </c>
      <c r="Q56" s="653">
        <f>'[6]4.環境事業'!Q56</f>
        <v>94729</v>
      </c>
      <c r="R56" s="654">
        <f>'[6]4.環境事業'!R56</f>
        <v>12711</v>
      </c>
      <c r="U56" s="611"/>
    </row>
    <row r="57" spans="1:24" s="23" customFormat="1" ht="17.25" customHeight="1" x14ac:dyDescent="0.45">
      <c r="A57" s="500"/>
      <c r="B57" s="48"/>
      <c r="C57" s="500"/>
      <c r="D57" s="500"/>
      <c r="E57" s="500"/>
      <c r="F57" s="500"/>
      <c r="G57" s="500"/>
      <c r="H57" s="500"/>
      <c r="I57" s="500"/>
      <c r="J57" s="500"/>
      <c r="K57" s="500"/>
      <c r="L57" s="500"/>
      <c r="M57" s="656"/>
      <c r="N57" s="656"/>
      <c r="P57" s="500"/>
      <c r="Q57" s="500"/>
      <c r="R57" s="656"/>
      <c r="U57" s="500"/>
    </row>
    <row r="58" spans="1:24" ht="16.95" customHeight="1" x14ac:dyDescent="0.45">
      <c r="A58" s="129" t="s">
        <v>195</v>
      </c>
      <c r="B58" s="135" t="s">
        <v>194</v>
      </c>
      <c r="C58" s="407"/>
      <c r="D58" s="407"/>
      <c r="E58" s="407"/>
      <c r="F58" s="407"/>
      <c r="G58" s="407"/>
      <c r="H58" s="407"/>
      <c r="I58" s="407"/>
      <c r="J58" s="407"/>
      <c r="K58" s="407"/>
      <c r="L58" s="407"/>
      <c r="M58" s="407"/>
      <c r="N58" s="411"/>
      <c r="O58" s="186"/>
      <c r="P58" s="410"/>
      <c r="Q58" s="407"/>
      <c r="R58" s="411"/>
      <c r="S58" s="112"/>
      <c r="U58" s="276"/>
    </row>
    <row r="59" spans="1:24" s="23" customFormat="1" ht="17.25" customHeight="1" x14ac:dyDescent="0.45">
      <c r="A59" s="488" t="s">
        <v>196</v>
      </c>
      <c r="B59" s="657" t="s">
        <v>175</v>
      </c>
      <c r="C59" s="310">
        <f>'[6]4.環境事業'!C75</f>
        <v>-2682</v>
      </c>
      <c r="D59" s="311">
        <f>'[6]4.環境事業'!D75</f>
        <v>-134</v>
      </c>
      <c r="E59" s="310">
        <f>'[6]4.環境事業'!E75</f>
        <v>1450</v>
      </c>
      <c r="F59" s="310">
        <f>'[6]4.環境事業'!F75</f>
        <v>-620</v>
      </c>
      <c r="G59" s="310">
        <f>'[6]4.環境事業'!G75</f>
        <v>-2882</v>
      </c>
      <c r="H59" s="311">
        <f>'[6]4.環境事業'!H75</f>
        <v>-3819</v>
      </c>
      <c r="I59" s="310">
        <f>'[6]4.環境事業'!I75</f>
        <v>-6465</v>
      </c>
      <c r="J59" s="310">
        <f>'[6]4.環境事業'!J75</f>
        <v>-3876</v>
      </c>
      <c r="K59" s="310">
        <f>'[6]4.環境事業'!K75</f>
        <v>-2086</v>
      </c>
      <c r="L59" s="311">
        <f>'[6]4.環境事業'!L75</f>
        <v>-5600</v>
      </c>
      <c r="M59" s="311">
        <f>'[6]4.環境事業'!M75</f>
        <v>-5600</v>
      </c>
      <c r="N59" s="647">
        <f>'[6]4.環境事業'!N75</f>
        <v>-5600</v>
      </c>
      <c r="O59" s="186"/>
      <c r="P59" s="658">
        <f>'[6]4.環境事業'!P75</f>
        <v>-2644</v>
      </c>
      <c r="Q59" s="659">
        <f>'[6]4.環境事業'!Q75</f>
        <v>-1566</v>
      </c>
      <c r="R59" s="660">
        <f>'[6]4.環境事業'!R75</f>
        <v>1078</v>
      </c>
      <c r="S59" s="71"/>
      <c r="U59" s="500"/>
    </row>
    <row r="60" spans="1:24" s="23" customFormat="1" ht="17.25" customHeight="1" x14ac:dyDescent="0.45">
      <c r="A60" s="492" t="s">
        <v>197</v>
      </c>
      <c r="B60" s="661" t="s">
        <v>183</v>
      </c>
      <c r="C60" s="313">
        <f>'[6]4.環境事業'!C76</f>
        <v>13449</v>
      </c>
      <c r="D60" s="314">
        <f>'[6]4.環境事業'!D76</f>
        <v>13705</v>
      </c>
      <c r="E60" s="313">
        <f>'[6]4.環境事業'!E76</f>
        <v>13799</v>
      </c>
      <c r="F60" s="313">
        <f>'[6]4.環境事業'!F76</f>
        <v>11405</v>
      </c>
      <c r="G60" s="313">
        <f>'[6]4.環境事業'!G76</f>
        <v>12563</v>
      </c>
      <c r="H60" s="314">
        <f>'[6]4.環境事業'!H76</f>
        <v>11832</v>
      </c>
      <c r="I60" s="313">
        <f>'[6]4.環境事業'!I76</f>
        <v>15657</v>
      </c>
      <c r="J60" s="313">
        <f>'[6]4.環境事業'!J76</f>
        <v>17003</v>
      </c>
      <c r="K60" s="313">
        <f>'[6]4.環境事業'!K76</f>
        <v>14390</v>
      </c>
      <c r="L60" s="314">
        <f>'[6]4.環境事業'!L76</f>
        <v>12400</v>
      </c>
      <c r="M60" s="314">
        <f>'[6]4.環境事業'!M76</f>
        <v>12400</v>
      </c>
      <c r="N60" s="662">
        <f>'[6]4.環境事業'!N76</f>
        <v>13400</v>
      </c>
      <c r="O60" s="186"/>
      <c r="P60" s="663">
        <f>'[6]4.環境事業'!P76</f>
        <v>-1666</v>
      </c>
      <c r="Q60" s="664">
        <f>'[6]4.環境事業'!Q76</f>
        <v>-511</v>
      </c>
      <c r="R60" s="665">
        <f>'[6]4.環境事業'!R76</f>
        <v>1155</v>
      </c>
      <c r="S60" s="71"/>
      <c r="U60" s="500"/>
    </row>
    <row r="61" spans="1:24" s="673" customFormat="1" ht="17.25" customHeight="1" x14ac:dyDescent="0.45">
      <c r="A61" s="132" t="s">
        <v>203</v>
      </c>
      <c r="B61" s="666" t="s">
        <v>207</v>
      </c>
      <c r="C61" s="667">
        <f>'[6]4.環境事業'!C77</f>
        <v>10767</v>
      </c>
      <c r="D61" s="668">
        <f>'[6]4.環境事業'!D77</f>
        <v>13571</v>
      </c>
      <c r="E61" s="667">
        <f>'[6]4.環境事業'!E77</f>
        <v>15249</v>
      </c>
      <c r="F61" s="667">
        <f>'[6]4.環境事業'!F77</f>
        <v>10785</v>
      </c>
      <c r="G61" s="667">
        <f>'[6]4.環境事業'!G77</f>
        <v>9681</v>
      </c>
      <c r="H61" s="668">
        <f>'[6]4.環境事業'!H77</f>
        <v>8013</v>
      </c>
      <c r="I61" s="667">
        <f>'[6]4.環境事業'!I77</f>
        <v>9192</v>
      </c>
      <c r="J61" s="667">
        <f>'[6]4.環境事業'!J77</f>
        <v>13127</v>
      </c>
      <c r="K61" s="667">
        <f>'[6]4.環境事業'!K77</f>
        <v>12304</v>
      </c>
      <c r="L61" s="668">
        <f>'[6]4.環境事業'!L77</f>
        <v>6800</v>
      </c>
      <c r="M61" s="668">
        <f>'[6]4.環境事業'!M77</f>
        <v>6800</v>
      </c>
      <c r="N61" s="669">
        <f>'[6]4.環境事業'!N77</f>
        <v>7800</v>
      </c>
      <c r="O61" s="601"/>
      <c r="P61" s="670">
        <f>'[6]4.環境事業'!P77</f>
        <v>-4310</v>
      </c>
      <c r="Q61" s="671">
        <f>'[6]4.環境事業'!Q77</f>
        <v>-2077</v>
      </c>
      <c r="R61" s="672">
        <f>'[6]4.環境事業'!R77</f>
        <v>2233</v>
      </c>
      <c r="S61" s="71"/>
      <c r="U61" s="179"/>
    </row>
    <row r="62" spans="1:24" s="23" customFormat="1" ht="17.25" customHeight="1" x14ac:dyDescent="0.45">
      <c r="B62" s="41"/>
      <c r="S62" s="71"/>
    </row>
    <row r="63" spans="1:24" s="23" customFormat="1" ht="17.25" customHeight="1" x14ac:dyDescent="0.45">
      <c r="A63" s="39" t="s">
        <v>199</v>
      </c>
      <c r="B63" s="41"/>
    </row>
    <row r="64" spans="1:24" s="23" customFormat="1" ht="17.25" customHeight="1" x14ac:dyDescent="0.45">
      <c r="A64" s="79" t="s">
        <v>200</v>
      </c>
      <c r="B64" s="41"/>
      <c r="C64" s="82"/>
      <c r="D64" s="82"/>
      <c r="E64" s="82"/>
      <c r="F64" s="82"/>
      <c r="G64" s="82"/>
      <c r="H64" s="82"/>
      <c r="I64" s="82"/>
      <c r="J64" s="82"/>
      <c r="K64" s="487"/>
      <c r="L64" s="487"/>
      <c r="M64" s="487"/>
      <c r="N64" s="487"/>
      <c r="P64" s="194"/>
      <c r="Q64" s="194"/>
      <c r="R64" s="574" t="s">
        <v>13</v>
      </c>
      <c r="U64" s="674"/>
    </row>
    <row r="65" spans="1:21" ht="17.25" customHeight="1" x14ac:dyDescent="0.45">
      <c r="A65" s="338"/>
      <c r="B65" s="341"/>
      <c r="C65" s="92" t="s">
        <v>107</v>
      </c>
      <c r="D65" s="90" t="s">
        <v>108</v>
      </c>
      <c r="E65" s="90" t="s">
        <v>109</v>
      </c>
      <c r="F65" s="90" t="s">
        <v>110</v>
      </c>
      <c r="G65" s="90" t="s">
        <v>111</v>
      </c>
      <c r="H65" s="90" t="s">
        <v>112</v>
      </c>
      <c r="I65" s="90" t="s">
        <v>14</v>
      </c>
      <c r="J65" s="90" t="s">
        <v>113</v>
      </c>
      <c r="K65" s="128" t="s">
        <v>214</v>
      </c>
      <c r="L65" s="679" t="s">
        <v>489</v>
      </c>
      <c r="M65" s="680"/>
      <c r="N65" s="681"/>
      <c r="O65" s="602"/>
      <c r="P65" s="387" t="s">
        <v>214</v>
      </c>
      <c r="Q65" s="388" t="s">
        <v>485</v>
      </c>
      <c r="R65" s="195" t="s">
        <v>484</v>
      </c>
      <c r="U65" s="275"/>
    </row>
    <row r="66" spans="1:21" ht="17.25" customHeight="1" x14ac:dyDescent="0.45">
      <c r="A66" s="342"/>
      <c r="B66" s="341"/>
      <c r="C66" s="85"/>
      <c r="D66" s="8"/>
      <c r="E66" s="8"/>
      <c r="F66" s="8"/>
      <c r="G66" s="8"/>
      <c r="H66" s="8"/>
      <c r="I66" s="8"/>
      <c r="J66" s="8"/>
      <c r="K66" s="10"/>
      <c r="L66" s="11" t="s">
        <v>480</v>
      </c>
      <c r="M66" s="9" t="s">
        <v>481</v>
      </c>
      <c r="N66" s="80" t="s">
        <v>542</v>
      </c>
      <c r="O66" s="602"/>
      <c r="P66" s="389" t="s">
        <v>537</v>
      </c>
      <c r="Q66" s="192" t="s">
        <v>537</v>
      </c>
      <c r="R66" s="390" t="s">
        <v>537</v>
      </c>
      <c r="U66" s="280"/>
    </row>
    <row r="67" spans="1:21" ht="17.25" customHeight="1" x14ac:dyDescent="0.45">
      <c r="A67" s="342"/>
      <c r="B67" s="341"/>
      <c r="C67" s="86"/>
      <c r="D67" s="12"/>
      <c r="E67" s="12"/>
      <c r="F67" s="12"/>
      <c r="G67" s="12"/>
      <c r="H67" s="12"/>
      <c r="I67" s="12"/>
      <c r="J67" s="12"/>
      <c r="K67" s="173"/>
      <c r="L67" s="191" t="s">
        <v>482</v>
      </c>
      <c r="M67" s="226" t="s">
        <v>483</v>
      </c>
      <c r="N67" s="400" t="s">
        <v>541</v>
      </c>
      <c r="O67" s="602"/>
      <c r="P67" s="199"/>
      <c r="Q67" s="200"/>
      <c r="R67" s="197"/>
      <c r="U67" s="280"/>
    </row>
    <row r="68" spans="1:21" ht="17.25" customHeight="1" x14ac:dyDescent="0.45">
      <c r="A68" s="129" t="s">
        <v>172</v>
      </c>
      <c r="B68" s="135" t="s">
        <v>173</v>
      </c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6"/>
      <c r="O68" s="186"/>
      <c r="P68" s="405"/>
      <c r="Q68" s="119"/>
      <c r="R68" s="184"/>
      <c r="U68" s="276"/>
    </row>
    <row r="69" spans="1:21" s="23" customFormat="1" ht="17.25" customHeight="1" x14ac:dyDescent="0.45">
      <c r="A69" s="488" t="s">
        <v>196</v>
      </c>
      <c r="B69" s="657" t="s">
        <v>202</v>
      </c>
      <c r="C69" s="286">
        <f>'[6]4.環境事業'!C85</f>
        <v>41974</v>
      </c>
      <c r="D69" s="287">
        <f>'[6]4.環境事業'!D85</f>
        <v>63722</v>
      </c>
      <c r="E69" s="296">
        <f>'[6]4.環境事業'!E85</f>
        <v>61274</v>
      </c>
      <c r="F69" s="286">
        <f>'[6]4.環境事業'!F85</f>
        <v>97694</v>
      </c>
      <c r="G69" s="286">
        <f>'[6]4.環境事業'!G85</f>
        <v>155950</v>
      </c>
      <c r="H69" s="287">
        <f>'[6]4.環境事業'!H85</f>
        <v>202859</v>
      </c>
      <c r="I69" s="296">
        <f>'[6]4.環境事業'!I85</f>
        <v>156249</v>
      </c>
      <c r="J69" s="286">
        <f>'[6]4.環境事業'!J85</f>
        <v>218284</v>
      </c>
      <c r="K69" s="292">
        <f>'[6]4.環境事業'!K85</f>
        <v>282699</v>
      </c>
      <c r="L69" s="289">
        <f>'[6]4.環境事業'!L85</f>
        <v>195000</v>
      </c>
      <c r="M69" s="675">
        <f>'[6]4.環境事業'!M85</f>
        <v>195000</v>
      </c>
      <c r="N69" s="441">
        <f>'[6]4.環境事業'!N85</f>
        <v>195000</v>
      </c>
      <c r="O69" s="186"/>
      <c r="P69" s="436">
        <f>'[6]4.環境事業'!P85</f>
        <v>80729</v>
      </c>
      <c r="Q69" s="606">
        <f>'[6]4.環境事業'!Q85</f>
        <v>84954</v>
      </c>
      <c r="R69" s="625">
        <f>'[6]4.環境事業'!R85</f>
        <v>4225</v>
      </c>
      <c r="U69" s="500"/>
    </row>
    <row r="70" spans="1:21" s="23" customFormat="1" ht="17.25" customHeight="1" x14ac:dyDescent="0.45">
      <c r="A70" s="492" t="s">
        <v>197</v>
      </c>
      <c r="B70" s="661" t="s">
        <v>183</v>
      </c>
      <c r="C70" s="286">
        <f>'[6]4.環境事業'!C86</f>
        <v>5087</v>
      </c>
      <c r="D70" s="287">
        <f>'[6]4.環境事業'!D86</f>
        <v>8357</v>
      </c>
      <c r="E70" s="296">
        <f>'[6]4.環境事業'!E86</f>
        <v>25694</v>
      </c>
      <c r="F70" s="286">
        <f>'[6]4.環境事業'!F86</f>
        <v>7204</v>
      </c>
      <c r="G70" s="286">
        <f>'[6]4.環境事業'!G86</f>
        <v>161865</v>
      </c>
      <c r="H70" s="287">
        <f>'[6]4.環境事業'!H86</f>
        <v>41504</v>
      </c>
      <c r="I70" s="296">
        <f>'[6]4.環境事業'!I86</f>
        <v>165642</v>
      </c>
      <c r="J70" s="286">
        <f>'[6]4.環境事業'!J86</f>
        <v>142944</v>
      </c>
      <c r="K70" s="286">
        <f>'[6]4.環境事業'!K86</f>
        <v>249734</v>
      </c>
      <c r="L70" s="289">
        <f>'[6]4.環境事業'!L86</f>
        <v>260000</v>
      </c>
      <c r="M70" s="236">
        <f>'[6]4.環境事業'!M86</f>
        <v>260000</v>
      </c>
      <c r="N70" s="420">
        <f>'[6]4.環境事業'!N86</f>
        <v>260000</v>
      </c>
      <c r="O70" s="186"/>
      <c r="P70" s="421">
        <f>'[6]4.環境事業'!P86</f>
        <v>42827</v>
      </c>
      <c r="Q70" s="606">
        <f>'[6]4.環境事業'!Q86</f>
        <v>73906</v>
      </c>
      <c r="R70" s="420">
        <f>'[6]4.環境事業'!R86</f>
        <v>31079</v>
      </c>
      <c r="U70" s="500"/>
    </row>
    <row r="71" spans="1:21" s="23" customFormat="1" ht="17.25" customHeight="1" x14ac:dyDescent="0.45">
      <c r="A71" s="132" t="s">
        <v>203</v>
      </c>
      <c r="B71" s="666" t="s">
        <v>211</v>
      </c>
      <c r="C71" s="301">
        <f>'[6]4.環境事業'!C87</f>
        <v>47061</v>
      </c>
      <c r="D71" s="302">
        <f>'[6]4.環境事業'!D87</f>
        <v>72079</v>
      </c>
      <c r="E71" s="301">
        <f>'[6]4.環境事業'!E87</f>
        <v>86968</v>
      </c>
      <c r="F71" s="301">
        <f>'[6]4.環境事業'!F87</f>
        <v>104898</v>
      </c>
      <c r="G71" s="301">
        <f>'[6]4.環境事業'!G87</f>
        <v>317815</v>
      </c>
      <c r="H71" s="302">
        <f>'[6]4.環境事業'!H87</f>
        <v>244363</v>
      </c>
      <c r="I71" s="301">
        <f>'[6]4.環境事業'!I87</f>
        <v>321891</v>
      </c>
      <c r="J71" s="301">
        <f>'[6]4.環境事業'!J87</f>
        <v>361228</v>
      </c>
      <c r="K71" s="301">
        <f>'[6]4.環境事業'!K87</f>
        <v>532433</v>
      </c>
      <c r="L71" s="430">
        <f>'[6]4.環境事業'!L87</f>
        <v>455000</v>
      </c>
      <c r="M71" s="443">
        <f>'[6]4.環境事業'!M87</f>
        <v>455000</v>
      </c>
      <c r="N71" s="426">
        <f>'[6]4.環境事業'!N87</f>
        <v>455000</v>
      </c>
      <c r="O71" s="186"/>
      <c r="P71" s="424">
        <f>'[6]4.環境事業'!P87</f>
        <v>123556</v>
      </c>
      <c r="Q71" s="425">
        <f>'[6]4.環境事業'!Q87</f>
        <v>158860</v>
      </c>
      <c r="R71" s="426">
        <f>'[6]4.環境事業'!R87</f>
        <v>35304</v>
      </c>
      <c r="U71" s="52"/>
    </row>
    <row r="72" spans="1:21" s="23" customFormat="1" ht="17.25" customHeight="1" x14ac:dyDescent="0.45">
      <c r="A72" s="612"/>
      <c r="B72" s="72"/>
      <c r="M72" s="134"/>
      <c r="N72" s="613"/>
      <c r="R72" s="613"/>
      <c r="U72" s="612"/>
    </row>
    <row r="73" spans="1:21" ht="17.25" customHeight="1" x14ac:dyDescent="0.45">
      <c r="A73" s="129" t="s">
        <v>191</v>
      </c>
      <c r="B73" s="402" t="s">
        <v>192</v>
      </c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412"/>
      <c r="N73" s="404"/>
      <c r="O73" s="186"/>
      <c r="P73" s="396"/>
      <c r="Q73" s="95"/>
      <c r="R73" s="404"/>
      <c r="U73" s="279"/>
    </row>
    <row r="74" spans="1:21" s="23" customFormat="1" ht="17.25" customHeight="1" x14ac:dyDescent="0.45">
      <c r="A74" s="488" t="s">
        <v>196</v>
      </c>
      <c r="B74" s="657" t="s">
        <v>175</v>
      </c>
      <c r="C74" s="286">
        <f>'[6]4.環境事業'!C90</f>
        <v>36574</v>
      </c>
      <c r="D74" s="287">
        <f>'[6]4.環境事業'!D90</f>
        <v>33941</v>
      </c>
      <c r="E74" s="296">
        <f>'[6]4.環境事業'!E90</f>
        <v>47179</v>
      </c>
      <c r="F74" s="286">
        <f>'[6]4.環境事業'!F90</f>
        <v>70797</v>
      </c>
      <c r="G74" s="286">
        <f>'[6]4.環境事業'!G90</f>
        <v>100706</v>
      </c>
      <c r="H74" s="287">
        <f>'[6]4.環境事業'!H90</f>
        <v>118382</v>
      </c>
      <c r="I74" s="296">
        <f>'[6]4.環境事業'!I90</f>
        <v>165384</v>
      </c>
      <c r="J74" s="286">
        <f>'[6]4.環境事業'!J90</f>
        <v>176737</v>
      </c>
      <c r="K74" s="292">
        <f>'[6]4.環境事業'!K90</f>
        <v>179085</v>
      </c>
      <c r="L74" s="289">
        <f>'[6]4.環境事業'!L90</f>
        <v>219000</v>
      </c>
      <c r="M74" s="293">
        <f>'[6]4.環境事業'!M90</f>
        <v>207000</v>
      </c>
      <c r="N74" s="441">
        <f>'[6]4.環境事業'!N90</f>
        <v>200000</v>
      </c>
      <c r="O74" s="186"/>
      <c r="P74" s="436">
        <f>'[6]4.環境事業'!P90</f>
        <v>77737</v>
      </c>
      <c r="Q74" s="606">
        <f>'[6]4.環境事業'!Q90</f>
        <v>94993</v>
      </c>
      <c r="R74" s="441">
        <f>'[6]4.環境事業'!R90</f>
        <v>17256</v>
      </c>
      <c r="U74" s="500"/>
    </row>
    <row r="75" spans="1:21" s="23" customFormat="1" ht="17.25" customHeight="1" x14ac:dyDescent="0.45">
      <c r="A75" s="492" t="s">
        <v>197</v>
      </c>
      <c r="B75" s="661" t="s">
        <v>183</v>
      </c>
      <c r="C75" s="286">
        <f>'[6]4.環境事業'!C91</f>
        <v>5444</v>
      </c>
      <c r="D75" s="287">
        <f>'[6]4.環境事業'!D91</f>
        <v>6100</v>
      </c>
      <c r="E75" s="296">
        <f>'[6]4.環境事業'!E91</f>
        <v>8985</v>
      </c>
      <c r="F75" s="286">
        <f>'[6]4.環境事業'!F91</f>
        <v>11452</v>
      </c>
      <c r="G75" s="286">
        <f>'[6]4.環境事業'!G91</f>
        <v>10956</v>
      </c>
      <c r="H75" s="287">
        <f>'[6]4.環境事業'!H91</f>
        <v>21076</v>
      </c>
      <c r="I75" s="296">
        <f>'[6]4.環境事業'!I91</f>
        <v>32935</v>
      </c>
      <c r="J75" s="286">
        <f>'[6]4.環境事業'!J91</f>
        <v>63710</v>
      </c>
      <c r="K75" s="286">
        <f>'[6]4.環境事業'!K91</f>
        <v>99336</v>
      </c>
      <c r="L75" s="289">
        <f>'[6]4.環境事業'!L91</f>
        <v>99000</v>
      </c>
      <c r="M75" s="236">
        <f>'[6]4.環境事業'!M91</f>
        <v>111000</v>
      </c>
      <c r="N75" s="420">
        <f>'[6]4.環境事業'!N91</f>
        <v>118000</v>
      </c>
      <c r="O75" s="186"/>
      <c r="P75" s="421">
        <f>'[6]4.環境事業'!P91</f>
        <v>48289</v>
      </c>
      <c r="Q75" s="606">
        <f>'[6]4.環境事業'!Q91</f>
        <v>67523</v>
      </c>
      <c r="R75" s="420">
        <f>'[6]4.環境事業'!R91</f>
        <v>19234</v>
      </c>
      <c r="U75" s="500"/>
    </row>
    <row r="76" spans="1:21" s="23" customFormat="1" ht="17.25" customHeight="1" x14ac:dyDescent="0.45">
      <c r="A76" s="132" t="s">
        <v>203</v>
      </c>
      <c r="B76" s="666" t="s">
        <v>212</v>
      </c>
      <c r="C76" s="302">
        <f>'[6]4.環境事業'!C92</f>
        <v>42018</v>
      </c>
      <c r="D76" s="302">
        <f>'[6]4.環境事業'!D92</f>
        <v>40041</v>
      </c>
      <c r="E76" s="302">
        <f>'[6]4.環境事業'!E92</f>
        <v>56164</v>
      </c>
      <c r="F76" s="302">
        <f>'[6]4.環境事業'!F92</f>
        <v>82249</v>
      </c>
      <c r="G76" s="302">
        <f>'[6]4.環境事業'!G92</f>
        <v>111662</v>
      </c>
      <c r="H76" s="302">
        <f>'[6]4.環境事業'!H92</f>
        <v>139458</v>
      </c>
      <c r="I76" s="301">
        <f>'[6]4.環境事業'!I92</f>
        <v>198319</v>
      </c>
      <c r="J76" s="301">
        <f>'[6]4.環境事業'!J92</f>
        <v>240447</v>
      </c>
      <c r="K76" s="301">
        <f>'[6]4.環境事業'!K92</f>
        <v>278421</v>
      </c>
      <c r="L76" s="430">
        <f>'[6]4.環境事業'!L92</f>
        <v>318000</v>
      </c>
      <c r="M76" s="443">
        <f>'[6]4.環境事業'!M92</f>
        <v>318000</v>
      </c>
      <c r="N76" s="426">
        <f>'[6]4.環境事業'!N92</f>
        <v>318000</v>
      </c>
      <c r="O76" s="186"/>
      <c r="P76" s="424">
        <f>'[6]4.環境事業'!P92</f>
        <v>126026</v>
      </c>
      <c r="Q76" s="425">
        <f>'[6]4.環境事業'!Q92</f>
        <v>162516</v>
      </c>
      <c r="R76" s="426">
        <f>'[6]4.環境事業'!R92</f>
        <v>36490</v>
      </c>
      <c r="U76" s="52"/>
    </row>
    <row r="77" spans="1:21" s="23" customFormat="1" ht="17.25" customHeight="1" x14ac:dyDescent="0.45">
      <c r="A77" s="500"/>
      <c r="B77" s="48"/>
      <c r="M77" s="134"/>
      <c r="N77" s="613"/>
      <c r="R77" s="613"/>
      <c r="U77" s="500"/>
    </row>
    <row r="78" spans="1:21" ht="17.25" customHeight="1" x14ac:dyDescent="0.45">
      <c r="A78" s="129" t="s">
        <v>206</v>
      </c>
      <c r="B78" s="135" t="s">
        <v>194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412"/>
      <c r="N78" s="404"/>
      <c r="O78" s="186"/>
      <c r="P78" s="396"/>
      <c r="Q78" s="95"/>
      <c r="R78" s="404"/>
      <c r="U78" s="276"/>
    </row>
    <row r="79" spans="1:21" s="23" customFormat="1" ht="17.25" customHeight="1" x14ac:dyDescent="0.45">
      <c r="A79" s="488" t="s">
        <v>196</v>
      </c>
      <c r="B79" s="657" t="s">
        <v>175</v>
      </c>
      <c r="C79" s="54">
        <f>'[6]4.環境事業'!C95</f>
        <v>-10574</v>
      </c>
      <c r="D79" s="55">
        <f>'[6]4.環境事業'!D95</f>
        <v>-9197</v>
      </c>
      <c r="E79" s="605">
        <f>'[6]4.環境事業'!E95</f>
        <v>290</v>
      </c>
      <c r="F79" s="54">
        <f>'[6]4.環境事業'!F95</f>
        <v>1769</v>
      </c>
      <c r="G79" s="54">
        <f>'[6]4.環境事業'!G95</f>
        <v>3109</v>
      </c>
      <c r="H79" s="55">
        <f>'[6]4.環境事業'!H95</f>
        <v>6010</v>
      </c>
      <c r="I79" s="605">
        <f>'[6]4.環境事業'!I95</f>
        <v>7929</v>
      </c>
      <c r="J79" s="54">
        <f>'[6]4.環境事業'!J95</f>
        <v>10954</v>
      </c>
      <c r="K79" s="455">
        <f>'[6]4.環境事業'!K95</f>
        <v>4626</v>
      </c>
      <c r="L79" s="627">
        <f>'[6]4.環境事業'!L95</f>
        <v>14000</v>
      </c>
      <c r="M79" s="293">
        <f>'[6]4.環境事業'!M95</f>
        <v>11500</v>
      </c>
      <c r="N79" s="441">
        <f>'[6]4.環境事業'!N95</f>
        <v>9000</v>
      </c>
      <c r="O79" s="186"/>
      <c r="P79" s="436">
        <f>'[6]4.環境事業'!P95</f>
        <v>1287</v>
      </c>
      <c r="Q79" s="606">
        <f>'[6]4.環境事業'!Q95</f>
        <v>1642</v>
      </c>
      <c r="R79" s="441">
        <f>'[6]4.環境事業'!R95</f>
        <v>355</v>
      </c>
      <c r="U79" s="500"/>
    </row>
    <row r="80" spans="1:21" s="23" customFormat="1" ht="17.25" customHeight="1" x14ac:dyDescent="0.45">
      <c r="A80" s="492" t="s">
        <v>197</v>
      </c>
      <c r="B80" s="661" t="s">
        <v>183</v>
      </c>
      <c r="C80" s="54">
        <f>'[6]4.環境事業'!C96</f>
        <v>1123</v>
      </c>
      <c r="D80" s="55">
        <f>'[6]4.環境事業'!D96</f>
        <v>1264</v>
      </c>
      <c r="E80" s="605">
        <f>'[6]4.環境事業'!E96</f>
        <v>296</v>
      </c>
      <c r="F80" s="54">
        <f>'[6]4.環境事業'!F96</f>
        <v>128</v>
      </c>
      <c r="G80" s="54">
        <f>'[6]4.環境事業'!G96</f>
        <v>-362</v>
      </c>
      <c r="H80" s="55">
        <f>'[6]4.環境事業'!H96</f>
        <v>1024</v>
      </c>
      <c r="I80" s="605">
        <f>'[6]4.環境事業'!I96</f>
        <v>2010</v>
      </c>
      <c r="J80" s="54">
        <f>'[6]4.環境事業'!J96</f>
        <v>1328</v>
      </c>
      <c r="K80" s="54">
        <f>'[6]4.環境事業'!K96</f>
        <v>-220</v>
      </c>
      <c r="L80" s="627">
        <f>'[6]4.環境事業'!L96</f>
        <v>5900</v>
      </c>
      <c r="M80" s="236">
        <f>'[6]4.環境事業'!M96</f>
        <v>8400</v>
      </c>
      <c r="N80" s="420">
        <f>'[6]4.環境事業'!N96</f>
        <v>7400</v>
      </c>
      <c r="O80" s="186"/>
      <c r="P80" s="421">
        <f>'[6]4.環境事業'!P96</f>
        <v>317</v>
      </c>
      <c r="Q80" s="606">
        <f>'[6]4.環境事業'!Q96</f>
        <v>638</v>
      </c>
      <c r="R80" s="420">
        <f>'[6]4.環境事業'!R96</f>
        <v>321</v>
      </c>
      <c r="U80" s="500"/>
    </row>
    <row r="81" spans="1:21" s="23" customFormat="1" ht="17.25" customHeight="1" x14ac:dyDescent="0.45">
      <c r="A81" s="132" t="s">
        <v>203</v>
      </c>
      <c r="B81" s="666" t="s">
        <v>207</v>
      </c>
      <c r="C81" s="632">
        <f>'[6]4.環境事業'!C97</f>
        <v>-9451</v>
      </c>
      <c r="D81" s="609">
        <f>'[6]4.環境事業'!D97</f>
        <v>-7933</v>
      </c>
      <c r="E81" s="610">
        <f>'[6]4.環境事業'!E97</f>
        <v>586</v>
      </c>
      <c r="F81" s="610">
        <f>'[6]4.環境事業'!F97</f>
        <v>1897</v>
      </c>
      <c r="G81" s="632">
        <f>'[6]4.環境事業'!G97</f>
        <v>2747</v>
      </c>
      <c r="H81" s="609">
        <f>'[6]4.環境事業'!H97</f>
        <v>7034</v>
      </c>
      <c r="I81" s="610">
        <f>'[6]4.環境事業'!I97</f>
        <v>9939</v>
      </c>
      <c r="J81" s="610">
        <f>'[6]4.環境事業'!J97</f>
        <v>12282</v>
      </c>
      <c r="K81" s="610">
        <f>'[6]4.環境事業'!K97</f>
        <v>4406</v>
      </c>
      <c r="L81" s="633">
        <f>'[6]4.環境事業'!L97</f>
        <v>19900</v>
      </c>
      <c r="M81" s="443">
        <f>'[6]4.環境事業'!M97</f>
        <v>19900</v>
      </c>
      <c r="N81" s="426">
        <f>'[6]4.環境事業'!N97</f>
        <v>16400</v>
      </c>
      <c r="O81" s="186"/>
      <c r="P81" s="424">
        <f>'[6]4.環境事業'!P97</f>
        <v>1604</v>
      </c>
      <c r="Q81" s="425">
        <f>'[6]4.環境事業'!Q97</f>
        <v>2280</v>
      </c>
      <c r="R81" s="426">
        <f>'[6]4.環境事業'!R97</f>
        <v>676</v>
      </c>
      <c r="U81" s="52"/>
    </row>
    <row r="82" spans="1:21" s="23" customFormat="1" ht="17.25" customHeight="1" x14ac:dyDescent="0.45">
      <c r="A82" s="44" t="s">
        <v>496</v>
      </c>
      <c r="B82" s="500" t="s">
        <v>497</v>
      </c>
      <c r="C82" s="603"/>
      <c r="D82" s="603"/>
      <c r="E82" s="603"/>
      <c r="F82" s="603"/>
      <c r="G82" s="603">
        <f>'[6]4.環境事業'!G98</f>
        <v>122.45</v>
      </c>
      <c r="H82" s="603">
        <f>'[6]4.環境事業'!H98</f>
        <v>141.83000000000001</v>
      </c>
      <c r="I82" s="603">
        <f>'[6]4.環境事業'!I98</f>
        <v>163.47</v>
      </c>
      <c r="J82" s="603">
        <f>'[6]4.環境事業'!J98</f>
        <v>172.1</v>
      </c>
      <c r="K82" s="603">
        <f>'[6]4.環境事業'!K98</f>
        <v>188.37</v>
      </c>
      <c r="L82" s="603">
        <f>'[6]4.環境事業'!L98</f>
        <v>180</v>
      </c>
      <c r="M82" s="676">
        <f>'[6]4.環境事業'!M98</f>
        <v>180</v>
      </c>
      <c r="N82" s="677">
        <f>'[6]4.環境事業'!N98</f>
        <v>190</v>
      </c>
      <c r="O82" s="603"/>
      <c r="P82" s="603"/>
      <c r="Q82" s="603"/>
      <c r="U82" s="678"/>
    </row>
    <row r="83" spans="1:21" s="23" customFormat="1" ht="17.25" customHeight="1" x14ac:dyDescent="0.45">
      <c r="B83" s="41"/>
      <c r="U83" s="44"/>
    </row>
    <row r="84" spans="1:21" ht="17.25" customHeight="1" x14ac:dyDescent="0.45">
      <c r="O84" s="5"/>
    </row>
  </sheetData>
  <mergeCells count="3">
    <mergeCell ref="L23:N23"/>
    <mergeCell ref="L65:N65"/>
    <mergeCell ref="L3:N3"/>
  </mergeCells>
  <phoneticPr fontId="2"/>
  <conditionalFormatting sqref="A1:A23 C11:N14 C16:N20 C24:I56 A26:B57 A58:N61 A68:B81 C78:N80 C81:M81 A84:A85">
    <cfRule type="containsErrors" dxfId="62" priority="136">
      <formula>ISERROR(A1)</formula>
    </cfRule>
  </conditionalFormatting>
  <conditionalFormatting sqref="A6:B20 F57 A63:A65 A82">
    <cfRule type="containsErrors" dxfId="61" priority="137">
      <formula>ISERROR(A6)</formula>
    </cfRule>
  </conditionalFormatting>
  <conditionalFormatting sqref="C4:N9">
    <cfRule type="containsErrors" dxfId="60" priority="30">
      <formula>ISERROR(C4)</formula>
    </cfRule>
  </conditionalFormatting>
  <conditionalFormatting sqref="C66:N71">
    <cfRule type="containsErrors" dxfId="59" priority="15">
      <formula>ISERROR(C66)</formula>
    </cfRule>
  </conditionalFormatting>
  <conditionalFormatting sqref="C73:N76">
    <cfRule type="containsErrors" dxfId="58" priority="14">
      <formula>ISERROR(C73)</formula>
    </cfRule>
  </conditionalFormatting>
  <conditionalFormatting sqref="J24:J57">
    <cfRule type="containsErrors" dxfId="57" priority="85">
      <formula>ISERROR(J24)</formula>
    </cfRule>
  </conditionalFormatting>
  <conditionalFormatting sqref="K24:N56">
    <cfRule type="containsErrors" dxfId="56" priority="1">
      <formula>ISERROR(K24)</formula>
    </cfRule>
  </conditionalFormatting>
  <conditionalFormatting sqref="N81:N82">
    <cfRule type="containsErrors" dxfId="55" priority="11">
      <formula>ISERROR(N81)</formula>
    </cfRule>
  </conditionalFormatting>
  <conditionalFormatting sqref="P4:R9">
    <cfRule type="containsErrors" dxfId="54" priority="18">
      <formula>ISERROR(P4)</formula>
    </cfRule>
  </conditionalFormatting>
  <conditionalFormatting sqref="P11:R14 P16:R20">
    <cfRule type="containsErrors" dxfId="53" priority="77">
      <formula>ISERROR(P11)</formula>
    </cfRule>
  </conditionalFormatting>
  <conditionalFormatting sqref="P24:R56 P58:R61">
    <cfRule type="containsErrors" dxfId="52" priority="81">
      <formula>ISERROR(P24)</formula>
    </cfRule>
  </conditionalFormatting>
  <conditionalFormatting sqref="P66:R71">
    <cfRule type="containsErrors" dxfId="51" priority="19">
      <formula>ISERROR(P66)</formula>
    </cfRule>
  </conditionalFormatting>
  <conditionalFormatting sqref="P73:R76 P78:R81">
    <cfRule type="containsErrors" dxfId="50" priority="78">
      <formula>ISERROR(P73)</formula>
    </cfRule>
  </conditionalFormatting>
  <conditionalFormatting sqref="U3 U6:U19 U26:U61 U64:U65 U68:U83">
    <cfRule type="containsErrors" dxfId="49" priority="16">
      <formula>ISERROR(U3)</formula>
    </cfRule>
  </conditionalFormatting>
  <pageMargins left="0.70866141732283472" right="0.70866141732283472" top="0.74803149606299213" bottom="0.74803149606299213" header="0.31496062992125984" footer="0.31496062992125984"/>
  <pageSetup paperSize="8" scale="66" orientation="landscape" r:id="rId1"/>
  <rowBreaks count="2" manualBreakCount="2">
    <brk id="19" max="17" man="1"/>
    <brk id="61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DA270-D25B-4869-835E-83B1E8AE090E}">
  <sheetPr codeName="Sheet10">
    <tabColor rgb="FF007DB9"/>
  </sheetPr>
  <dimension ref="A1:T33"/>
  <sheetViews>
    <sheetView view="pageBreakPreview" zoomScale="90" zoomScaleNormal="70" zoomScaleSheetLayoutView="90" workbookViewId="0"/>
  </sheetViews>
  <sheetFormatPr defaultColWidth="9" defaultRowHeight="15" outlineLevelCol="1" x14ac:dyDescent="0.45"/>
  <cols>
    <col min="1" max="1" width="24.59765625" style="34" customWidth="1"/>
    <col min="2" max="2" width="29.19921875" style="66" customWidth="1" outlineLevel="1"/>
    <col min="3" max="12" width="11.19921875" style="34" customWidth="1"/>
    <col min="13" max="13" width="2.59765625" style="34" customWidth="1"/>
    <col min="14" max="16" width="11.19921875" style="34" customWidth="1"/>
    <col min="17" max="16384" width="9" style="34"/>
  </cols>
  <sheetData>
    <row r="1" spans="1:16" s="61" customFormat="1" ht="15" customHeight="1" x14ac:dyDescent="0.45">
      <c r="A1" s="39" t="s">
        <v>215</v>
      </c>
      <c r="B1" s="62"/>
    </row>
    <row r="2" spans="1:16" x14ac:dyDescent="0.45">
      <c r="A2" s="79" t="s">
        <v>216</v>
      </c>
      <c r="C2" s="477" t="s">
        <v>256</v>
      </c>
      <c r="D2" s="477"/>
      <c r="E2" s="562"/>
      <c r="F2" s="4"/>
      <c r="G2" s="4"/>
      <c r="H2" s="4"/>
      <c r="I2" s="201"/>
      <c r="J2" s="201"/>
      <c r="K2" s="201"/>
      <c r="L2" s="201"/>
      <c r="N2" s="4"/>
      <c r="O2" s="4"/>
      <c r="P2" s="201" t="s">
        <v>13</v>
      </c>
    </row>
    <row r="3" spans="1:16" ht="15" customHeight="1" x14ac:dyDescent="0.45">
      <c r="A3" s="27"/>
      <c r="B3" s="28"/>
      <c r="C3" s="481" t="s">
        <v>109</v>
      </c>
      <c r="D3" s="478" t="s">
        <v>110</v>
      </c>
      <c r="E3" s="478" t="s">
        <v>111</v>
      </c>
      <c r="F3" s="128" t="s">
        <v>112</v>
      </c>
      <c r="G3" s="128" t="s">
        <v>14</v>
      </c>
      <c r="H3" s="128" t="s">
        <v>113</v>
      </c>
      <c r="I3" s="128" t="s">
        <v>214</v>
      </c>
      <c r="J3" s="679" t="s">
        <v>489</v>
      </c>
      <c r="K3" s="680"/>
      <c r="L3" s="681"/>
      <c r="N3" s="387" t="s">
        <v>214</v>
      </c>
      <c r="O3" s="388" t="s">
        <v>485</v>
      </c>
      <c r="P3" s="195" t="s">
        <v>484</v>
      </c>
    </row>
    <row r="4" spans="1:16" ht="14.4" customHeight="1" x14ac:dyDescent="0.45">
      <c r="A4" s="29"/>
      <c r="B4" s="30"/>
      <c r="C4" s="482"/>
      <c r="D4" s="479"/>
      <c r="E4" s="484"/>
      <c r="F4" s="176"/>
      <c r="G4" s="8"/>
      <c r="H4" s="8"/>
      <c r="I4" s="10"/>
      <c r="J4" s="11" t="s">
        <v>480</v>
      </c>
      <c r="K4" s="9" t="s">
        <v>481</v>
      </c>
      <c r="L4" s="80" t="s">
        <v>540</v>
      </c>
      <c r="N4" s="389" t="s">
        <v>537</v>
      </c>
      <c r="O4" s="189" t="s">
        <v>537</v>
      </c>
      <c r="P4" s="196" t="s">
        <v>537</v>
      </c>
    </row>
    <row r="5" spans="1:16" ht="18.75" customHeight="1" x14ac:dyDescent="0.45">
      <c r="A5" s="63"/>
      <c r="B5" s="63"/>
      <c r="C5" s="483"/>
      <c r="D5" s="480"/>
      <c r="E5" s="485"/>
      <c r="F5" s="177"/>
      <c r="G5" s="12"/>
      <c r="H5" s="12"/>
      <c r="I5" s="173"/>
      <c r="J5" s="191" t="s">
        <v>482</v>
      </c>
      <c r="K5" s="226" t="s">
        <v>483</v>
      </c>
      <c r="L5" s="400" t="s">
        <v>536</v>
      </c>
      <c r="N5" s="391"/>
      <c r="O5" s="190"/>
      <c r="P5" s="197"/>
    </row>
    <row r="6" spans="1:16" x14ac:dyDescent="0.45">
      <c r="A6" s="129" t="s">
        <v>217</v>
      </c>
      <c r="B6" s="135" t="s">
        <v>218</v>
      </c>
      <c r="C6" s="95"/>
      <c r="D6" s="95"/>
      <c r="E6" s="95"/>
      <c r="F6" s="95"/>
      <c r="G6" s="95"/>
      <c r="H6" s="95"/>
      <c r="I6" s="95"/>
      <c r="J6" s="95"/>
      <c r="K6" s="95"/>
      <c r="L6" s="96"/>
      <c r="N6" s="405"/>
      <c r="O6" s="119"/>
      <c r="P6" s="184"/>
    </row>
    <row r="7" spans="1:16" s="33" customFormat="1" ht="15.75" customHeight="1" x14ac:dyDescent="0.45">
      <c r="A7" s="427" t="s">
        <v>219</v>
      </c>
      <c r="B7" s="125" t="s">
        <v>220</v>
      </c>
      <c r="C7" s="281">
        <f>'[6]5.機械・社会インフラ'!C7</f>
        <v>61911</v>
      </c>
      <c r="D7" s="281">
        <f>'[6]5.機械・社会インフラ'!D7</f>
        <v>53320</v>
      </c>
      <c r="E7" s="281">
        <f>'[6]5.機械・社会インフラ'!E7</f>
        <v>69610</v>
      </c>
      <c r="F7" s="282">
        <f>'[6]5.機械・社会インフラ'!F7</f>
        <v>63837</v>
      </c>
      <c r="G7" s="281">
        <f>'[6]5.機械・社会インフラ'!G7</f>
        <v>54715</v>
      </c>
      <c r="H7" s="281">
        <f>'[6]5.機械・社会インフラ'!H7</f>
        <v>64993</v>
      </c>
      <c r="I7" s="283">
        <f>'[6]5.機械・社会インフラ'!I7</f>
        <v>56087</v>
      </c>
      <c r="J7" s="284">
        <f>'[6]5.機械・社会インフラ'!J7</f>
        <v>35000</v>
      </c>
      <c r="K7" s="285">
        <f>'[6]5.機械・社会インフラ'!K7</f>
        <v>35000</v>
      </c>
      <c r="L7" s="401">
        <f>'[6]5.機械・社会インフラ'!L7</f>
        <v>35000</v>
      </c>
      <c r="N7" s="416">
        <f>'[6]5.機械・社会インフラ'!N7</f>
        <v>33536</v>
      </c>
      <c r="O7" s="291">
        <f>'[6]5.機械・社会インフラ'!O7</f>
        <v>21856</v>
      </c>
      <c r="P7" s="417">
        <f>'[6]5.機械・社会インフラ'!P7</f>
        <v>-11680</v>
      </c>
    </row>
    <row r="8" spans="1:16" s="33" customFormat="1" ht="15.75" customHeight="1" x14ac:dyDescent="0.45">
      <c r="A8" s="428" t="s">
        <v>221</v>
      </c>
      <c r="B8" s="126" t="s">
        <v>222</v>
      </c>
      <c r="C8" s="286">
        <f>'[6]5.機械・社会インフラ'!C8</f>
        <v>21263</v>
      </c>
      <c r="D8" s="286">
        <f>'[6]5.機械・社会インフラ'!D8</f>
        <v>12722</v>
      </c>
      <c r="E8" s="286">
        <f>'[6]5.機械・社会インフラ'!E8</f>
        <v>17634</v>
      </c>
      <c r="F8" s="287">
        <f>'[6]5.機械・社会インフラ'!F8</f>
        <v>21673</v>
      </c>
      <c r="G8" s="286">
        <f>'[6]5.機械・社会インフラ'!G8</f>
        <v>21978</v>
      </c>
      <c r="H8" s="286">
        <f>'[6]5.機械・社会インフラ'!H8</f>
        <v>23307</v>
      </c>
      <c r="I8" s="286">
        <f>'[6]5.機械・社会インフラ'!I8</f>
        <v>-37</v>
      </c>
      <c r="J8" s="288" t="str">
        <f>'[6]5.機械・社会インフラ'!J8</f>
        <v>-</v>
      </c>
      <c r="K8" s="235" t="str">
        <f>'[6]5.機械・社会インフラ'!K8</f>
        <v>-</v>
      </c>
      <c r="L8" s="420" t="str">
        <f>'[6]5.機械・社会インフラ'!$L$8</f>
        <v>-</v>
      </c>
      <c r="N8" s="418" t="str">
        <f>'[6]5.機械・社会インフラ'!N8</f>
        <v>-</v>
      </c>
      <c r="O8" s="419" t="str">
        <f>'[6]5.機械・社会インフラ'!O8</f>
        <v>-</v>
      </c>
      <c r="P8" s="420" t="str">
        <f>'[6]5.機械・社会インフラ'!P8</f>
        <v>-</v>
      </c>
    </row>
    <row r="9" spans="1:16" s="33" customFormat="1" ht="15.75" customHeight="1" x14ac:dyDescent="0.45">
      <c r="A9" s="428" t="s">
        <v>223</v>
      </c>
      <c r="B9" s="126" t="s">
        <v>224</v>
      </c>
      <c r="C9" s="286">
        <f>'[6]5.機械・社会インフラ'!C9</f>
        <v>27159</v>
      </c>
      <c r="D9" s="286">
        <f>'[6]5.機械・社会インフラ'!D9</f>
        <v>29841</v>
      </c>
      <c r="E9" s="286">
        <f>'[6]5.機械・社会インフラ'!E9</f>
        <v>35118</v>
      </c>
      <c r="F9" s="287">
        <f>'[6]5.機械・社会インフラ'!F9</f>
        <v>30497</v>
      </c>
      <c r="G9" s="286">
        <f>'[6]5.機械・社会インフラ'!G9</f>
        <v>23687</v>
      </c>
      <c r="H9" s="286">
        <f>'[6]5.機械・社会インフラ'!H9</f>
        <v>32128</v>
      </c>
      <c r="I9" s="286">
        <f>'[6]5.機械・社会インフラ'!I9</f>
        <v>38585</v>
      </c>
      <c r="J9" s="289">
        <f>'[6]5.機械・社会インフラ'!J9</f>
        <v>25000</v>
      </c>
      <c r="K9" s="235">
        <f>'[6]5.機械・社会インフラ'!K9</f>
        <v>25000</v>
      </c>
      <c r="L9" s="420">
        <f>'[6]5.機械・社会インフラ'!L9</f>
        <v>25000</v>
      </c>
      <c r="N9" s="421">
        <f>'[6]5.機械・社会インフラ'!N9</f>
        <v>21749</v>
      </c>
      <c r="O9" s="419">
        <f>'[6]5.機械・社会インフラ'!O9</f>
        <v>16025</v>
      </c>
      <c r="P9" s="420">
        <f>'[6]5.機械・社会インフラ'!P9</f>
        <v>-5724</v>
      </c>
    </row>
    <row r="10" spans="1:16" s="33" customFormat="1" ht="15.75" customHeight="1" x14ac:dyDescent="0.45">
      <c r="A10" s="428" t="s">
        <v>225</v>
      </c>
      <c r="B10" s="126" t="s">
        <v>226</v>
      </c>
      <c r="C10" s="286">
        <f>'[6]5.機械・社会インフラ'!C10</f>
        <v>13489</v>
      </c>
      <c r="D10" s="286">
        <f>'[6]5.機械・社会インフラ'!D10</f>
        <v>10757</v>
      </c>
      <c r="E10" s="286">
        <f>'[6]5.機械・社会インフラ'!E10</f>
        <v>16858</v>
      </c>
      <c r="F10" s="287">
        <f>'[6]5.機械・社会インフラ'!F10</f>
        <v>11667</v>
      </c>
      <c r="G10" s="286">
        <f>'[6]5.機械・社会インフラ'!G10</f>
        <v>9050</v>
      </c>
      <c r="H10" s="286">
        <f>'[6]5.機械・社会インフラ'!H10</f>
        <v>9558</v>
      </c>
      <c r="I10" s="286">
        <f>'[6]5.機械・社会インフラ'!I10</f>
        <v>17539</v>
      </c>
      <c r="J10" s="289">
        <f>'[6]5.機械・社会インフラ'!J10</f>
        <v>10000</v>
      </c>
      <c r="K10" s="235">
        <f>'[6]5.機械・社会インフラ'!K10</f>
        <v>10000</v>
      </c>
      <c r="L10" s="420">
        <f>'[6]5.機械・社会インフラ'!L10</f>
        <v>10000</v>
      </c>
      <c r="N10" s="421">
        <f>'[6]5.機械・社会インフラ'!N10</f>
        <v>11787</v>
      </c>
      <c r="O10" s="419">
        <f>'[6]5.機械・社会インフラ'!O10</f>
        <v>5832</v>
      </c>
      <c r="P10" s="420">
        <f>'[6]5.機械・社会インフラ'!P10</f>
        <v>-5955</v>
      </c>
    </row>
    <row r="11" spans="1:16" s="33" customFormat="1" ht="15.75" customHeight="1" x14ac:dyDescent="0.45">
      <c r="A11" s="427" t="s">
        <v>227</v>
      </c>
      <c r="B11" s="127" t="s">
        <v>228</v>
      </c>
      <c r="C11" s="281">
        <f>'[6]5.機械・社会インフラ'!C11</f>
        <v>37959</v>
      </c>
      <c r="D11" s="281">
        <f>'[6]5.機械・社会インフラ'!D11</f>
        <v>27081</v>
      </c>
      <c r="E11" s="281">
        <f>'[6]5.機械・社会インフラ'!E11</f>
        <v>27481</v>
      </c>
      <c r="F11" s="282">
        <f>'[6]5.機械・社会インフラ'!F11</f>
        <v>26409</v>
      </c>
      <c r="G11" s="281">
        <f>'[6]5.機械・社会インフラ'!G11</f>
        <v>26059</v>
      </c>
      <c r="H11" s="281">
        <f>'[6]5.機械・社会インフラ'!H11</f>
        <v>26185</v>
      </c>
      <c r="I11" s="281">
        <f>'[6]5.機械・社会インフラ'!I11</f>
        <v>33393</v>
      </c>
      <c r="J11" s="284">
        <f>'[6]5.機械・社会インフラ'!J11</f>
        <v>20000</v>
      </c>
      <c r="K11" s="290">
        <f>'[6]5.機械・社会インフラ'!K11</f>
        <v>20000</v>
      </c>
      <c r="L11" s="423">
        <f>'[6]5.機械・社会インフラ'!L11</f>
        <v>20000</v>
      </c>
      <c r="N11" s="422">
        <f>'[6]5.機械・社会インフラ'!N11</f>
        <v>7535</v>
      </c>
      <c r="O11" s="291">
        <f>'[6]5.機械・社会インフラ'!O11</f>
        <v>10088</v>
      </c>
      <c r="P11" s="423">
        <f>'[6]5.機械・社会インフラ'!P11</f>
        <v>2553</v>
      </c>
    </row>
    <row r="12" spans="1:16" s="64" customFormat="1" ht="15.75" customHeight="1" x14ac:dyDescent="0.45">
      <c r="A12" s="132" t="s">
        <v>229</v>
      </c>
      <c r="B12" s="429" t="s">
        <v>211</v>
      </c>
      <c r="C12" s="301">
        <f>'[6]5.機械・社会インフラ'!C12</f>
        <v>99870</v>
      </c>
      <c r="D12" s="301">
        <f>'[6]5.機械・社会インフラ'!D12</f>
        <v>80401</v>
      </c>
      <c r="E12" s="301">
        <f>'[6]5.機械・社会インフラ'!E12</f>
        <v>97091</v>
      </c>
      <c r="F12" s="302">
        <f>'[6]5.機械・社会インフラ'!F12</f>
        <v>90246</v>
      </c>
      <c r="G12" s="301">
        <f>'[6]5.機械・社会インフラ'!G12</f>
        <v>80774</v>
      </c>
      <c r="H12" s="301">
        <f>'[6]5.機械・社会インフラ'!H12</f>
        <v>91179</v>
      </c>
      <c r="I12" s="301">
        <f>'[6]5.機械・社会インフラ'!I12</f>
        <v>89479</v>
      </c>
      <c r="J12" s="430">
        <f>'[6]5.機械・社会インフラ'!J12</f>
        <v>55000</v>
      </c>
      <c r="K12" s="431">
        <f>'[6]5.機械・社会インフラ'!K12</f>
        <v>55000</v>
      </c>
      <c r="L12" s="426">
        <f>'[6]5.機械・社会インフラ'!L12</f>
        <v>55000</v>
      </c>
      <c r="N12" s="424">
        <f>'[6]5.機械・社会インフラ'!N12</f>
        <v>41070</v>
      </c>
      <c r="O12" s="425">
        <f>'[6]5.機械・社会インフラ'!O12</f>
        <v>31945</v>
      </c>
      <c r="P12" s="426">
        <f>'[6]5.機械・社会インフラ'!P12</f>
        <v>-9125</v>
      </c>
    </row>
    <row r="13" spans="1:16" s="65" customFormat="1" x14ac:dyDescent="0.45">
      <c r="B13" s="44"/>
      <c r="O13" s="205"/>
    </row>
    <row r="14" spans="1:16" s="65" customFormat="1" x14ac:dyDescent="0.45">
      <c r="A14" s="129" t="s">
        <v>230</v>
      </c>
      <c r="B14" s="135" t="s">
        <v>192</v>
      </c>
      <c r="C14" s="95"/>
      <c r="D14" s="95"/>
      <c r="E14" s="95"/>
      <c r="F14" s="95"/>
      <c r="G14" s="95"/>
      <c r="H14" s="95"/>
      <c r="I14" s="95"/>
      <c r="J14" s="95"/>
      <c r="K14" s="406"/>
      <c r="L14" s="432"/>
      <c r="M14" s="413"/>
      <c r="N14" s="396"/>
      <c r="O14" s="406"/>
      <c r="P14" s="96"/>
    </row>
    <row r="15" spans="1:16" s="33" customFormat="1" ht="15.75" customHeight="1" x14ac:dyDescent="0.45">
      <c r="A15" s="427" t="s">
        <v>219</v>
      </c>
      <c r="B15" s="125" t="s">
        <v>220</v>
      </c>
      <c r="C15" s="281">
        <f>'[6]5.機械・社会インフラ'!C15</f>
        <v>62705</v>
      </c>
      <c r="D15" s="281">
        <f>'[6]5.機械・社会インフラ'!D15</f>
        <v>56284</v>
      </c>
      <c r="E15" s="281">
        <f>'[6]5.機械・社会インフラ'!E15</f>
        <v>59953</v>
      </c>
      <c r="F15" s="282">
        <f>'[6]5.機械・社会インフラ'!F15</f>
        <v>62031</v>
      </c>
      <c r="G15" s="281">
        <f>'[6]5.機械・社会インフラ'!G15</f>
        <v>60338</v>
      </c>
      <c r="H15" s="281">
        <f>'[6]5.機械・社会インフラ'!H15</f>
        <v>57033</v>
      </c>
      <c r="I15" s="283">
        <f>'[6]5.機械・社会インフラ'!I15</f>
        <v>46548</v>
      </c>
      <c r="J15" s="284">
        <f>'[6]5.機械・社会インフラ'!J15</f>
        <v>35000</v>
      </c>
      <c r="K15" s="285">
        <f>'[6]5.機械・社会インフラ'!K15</f>
        <v>35000</v>
      </c>
      <c r="L15" s="433">
        <f>'[6]5.機械・社会インフラ'!L15</f>
        <v>35000</v>
      </c>
      <c r="M15" s="414"/>
      <c r="N15" s="416">
        <f>'[6]5.機械・社会インフラ'!N15</f>
        <v>19255</v>
      </c>
      <c r="O15" s="291">
        <f>'[6]5.機械・社会インフラ'!O15</f>
        <v>14637</v>
      </c>
      <c r="P15" s="417">
        <f>'[6]5.機械・社会インフラ'!P15</f>
        <v>-4618</v>
      </c>
    </row>
    <row r="16" spans="1:16" s="33" customFormat="1" ht="15.75" customHeight="1" x14ac:dyDescent="0.45">
      <c r="A16" s="428" t="s">
        <v>221</v>
      </c>
      <c r="B16" s="126" t="s">
        <v>222</v>
      </c>
      <c r="C16" s="286">
        <f>'[6]5.機械・社会インフラ'!C16</f>
        <v>23157</v>
      </c>
      <c r="D16" s="286">
        <f>'[6]5.機械・社会インフラ'!D16</f>
        <v>16633</v>
      </c>
      <c r="E16" s="286">
        <f>'[6]5.機械・社会インフラ'!E16</f>
        <v>14517</v>
      </c>
      <c r="F16" s="287">
        <f>'[6]5.機械・社会インフラ'!F16</f>
        <v>15670</v>
      </c>
      <c r="G16" s="286">
        <f>'[6]5.機械・社会インフラ'!G16</f>
        <v>19453</v>
      </c>
      <c r="H16" s="286">
        <f>'[6]5.機械・社会インフラ'!H16</f>
        <v>21607</v>
      </c>
      <c r="I16" s="286">
        <f>'[6]5.機械・社会インフラ'!I16</f>
        <v>882</v>
      </c>
      <c r="J16" s="288" t="str">
        <f>'[6]5.機械・社会インフラ'!J16</f>
        <v>-</v>
      </c>
      <c r="K16" s="235" t="str">
        <f>'[6]5.機械・社会インフラ'!K16</f>
        <v>-</v>
      </c>
      <c r="L16" s="420" t="str">
        <f>'[6]5.機械・社会インフラ'!L16</f>
        <v>-</v>
      </c>
      <c r="M16" s="414"/>
      <c r="N16" s="421">
        <f>'[6]5.機械・社会インフラ'!N16</f>
        <v>880</v>
      </c>
      <c r="O16" s="419" t="str">
        <f>'[6]5.機械・社会インフラ'!O16</f>
        <v>-</v>
      </c>
      <c r="P16" s="420">
        <f>'[6]5.機械・社会インフラ'!P16</f>
        <v>-880</v>
      </c>
    </row>
    <row r="17" spans="1:20" s="33" customFormat="1" ht="15.75" customHeight="1" x14ac:dyDescent="0.45">
      <c r="A17" s="428" t="s">
        <v>223</v>
      </c>
      <c r="B17" s="126" t="s">
        <v>224</v>
      </c>
      <c r="C17" s="286">
        <f>'[6]5.機械・社会インフラ'!C17</f>
        <v>27556</v>
      </c>
      <c r="D17" s="286">
        <f>'[6]5.機械・社会インフラ'!D17</f>
        <v>27962</v>
      </c>
      <c r="E17" s="286">
        <f>'[6]5.機械・社会インフラ'!E17</f>
        <v>31487</v>
      </c>
      <c r="F17" s="287">
        <f>'[6]5.機械・社会インフラ'!F17</f>
        <v>32513</v>
      </c>
      <c r="G17" s="286">
        <f>'[6]5.機械・社会インフラ'!G17</f>
        <v>28016</v>
      </c>
      <c r="H17" s="286">
        <f>'[6]5.機械・社会インフラ'!H17</f>
        <v>25797</v>
      </c>
      <c r="I17" s="286">
        <f>'[6]5.機械・社会インフラ'!I17</f>
        <v>34211</v>
      </c>
      <c r="J17" s="289">
        <f>'[6]5.機械・社会インフラ'!J17</f>
        <v>25000</v>
      </c>
      <c r="K17" s="235">
        <f>'[6]5.機械・社会インフラ'!K17</f>
        <v>25000</v>
      </c>
      <c r="L17" s="420">
        <f>'[6]5.機械・社会インフラ'!L17</f>
        <v>25000</v>
      </c>
      <c r="M17" s="414"/>
      <c r="N17" s="421">
        <f>'[6]5.機械・社会インフラ'!N17</f>
        <v>13678</v>
      </c>
      <c r="O17" s="419">
        <f>'[6]5.機械・社会インフラ'!O17</f>
        <v>9632</v>
      </c>
      <c r="P17" s="420">
        <f>'[6]5.機械・社会インフラ'!P17</f>
        <v>-4046</v>
      </c>
    </row>
    <row r="18" spans="1:20" s="33" customFormat="1" ht="15.75" customHeight="1" x14ac:dyDescent="0.45">
      <c r="A18" s="428" t="s">
        <v>225</v>
      </c>
      <c r="B18" s="126" t="s">
        <v>226</v>
      </c>
      <c r="C18" s="286">
        <f>'[6]5.機械・社会インフラ'!C18</f>
        <v>11992</v>
      </c>
      <c r="D18" s="286">
        <f>'[6]5.機械・社会インフラ'!D18</f>
        <v>11689</v>
      </c>
      <c r="E18" s="286">
        <f>'[6]5.機械・社会インフラ'!E18</f>
        <v>13949</v>
      </c>
      <c r="F18" s="287">
        <f>'[6]5.機械・社会インフラ'!F18</f>
        <v>13848</v>
      </c>
      <c r="G18" s="286">
        <f>'[6]5.機械・社会インフラ'!G18</f>
        <v>12869</v>
      </c>
      <c r="H18" s="286">
        <f>'[6]5.機械・社会インフラ'!H18</f>
        <v>9629</v>
      </c>
      <c r="I18" s="286">
        <f>'[6]5.機械・社会インフラ'!I18</f>
        <v>11455</v>
      </c>
      <c r="J18" s="289">
        <f>'[6]5.機械・社会インフラ'!J18</f>
        <v>10000</v>
      </c>
      <c r="K18" s="235">
        <f>'[6]5.機械・社会インフラ'!K18</f>
        <v>10000</v>
      </c>
      <c r="L18" s="420">
        <f>'[6]5.機械・社会インフラ'!L18</f>
        <v>10000</v>
      </c>
      <c r="M18" s="414"/>
      <c r="N18" s="421">
        <f>'[6]5.機械・社会インフラ'!N18</f>
        <v>4697</v>
      </c>
      <c r="O18" s="419">
        <f>'[6]5.機械・社会インフラ'!O18</f>
        <v>5005</v>
      </c>
      <c r="P18" s="420">
        <f>'[6]5.機械・社会インフラ'!P18</f>
        <v>308</v>
      </c>
    </row>
    <row r="19" spans="1:20" s="33" customFormat="1" ht="15.75" customHeight="1" x14ac:dyDescent="0.45">
      <c r="A19" s="427" t="s">
        <v>227</v>
      </c>
      <c r="B19" s="127" t="s">
        <v>228</v>
      </c>
      <c r="C19" s="281">
        <f>'[6]5.機械・社会インフラ'!C19</f>
        <v>31691</v>
      </c>
      <c r="D19" s="281">
        <f>'[6]5.機械・社会インフラ'!D19</f>
        <v>27519</v>
      </c>
      <c r="E19" s="281">
        <f>'[6]5.機械・社会インフラ'!E19</f>
        <v>26422</v>
      </c>
      <c r="F19" s="282">
        <f>'[6]5.機械・社会インフラ'!F19</f>
        <v>26196</v>
      </c>
      <c r="G19" s="281">
        <f>'[6]5.機械・社会インフラ'!G19</f>
        <v>30647</v>
      </c>
      <c r="H19" s="281">
        <f>'[6]5.機械・社会インフラ'!H19</f>
        <v>25956</v>
      </c>
      <c r="I19" s="281">
        <f>'[6]5.機械・社会インフラ'!I19</f>
        <v>21920</v>
      </c>
      <c r="J19" s="284">
        <f>'[6]5.機械・社会インフラ'!J19</f>
        <v>26000</v>
      </c>
      <c r="K19" s="290">
        <f>'[6]5.機械・社会インフラ'!K19</f>
        <v>26000</v>
      </c>
      <c r="L19" s="423">
        <f>'[6]5.機械・社会インフラ'!L19</f>
        <v>26000</v>
      </c>
      <c r="M19" s="414"/>
      <c r="N19" s="422">
        <f>'[6]5.機械・社会インフラ'!N19</f>
        <v>9294</v>
      </c>
      <c r="O19" s="291">
        <f>'[6]5.機械・社会インフラ'!O19</f>
        <v>10904</v>
      </c>
      <c r="P19" s="423">
        <f>'[6]5.機械・社会インフラ'!P19</f>
        <v>1610</v>
      </c>
    </row>
    <row r="20" spans="1:20" s="64" customFormat="1" ht="15.75" customHeight="1" x14ac:dyDescent="0.45">
      <c r="A20" s="132" t="s">
        <v>231</v>
      </c>
      <c r="B20" s="429" t="s">
        <v>212</v>
      </c>
      <c r="C20" s="301">
        <f>'[6]5.機械・社会インフラ'!C20</f>
        <v>94396</v>
      </c>
      <c r="D20" s="301">
        <f>'[6]5.機械・社会インフラ'!D20</f>
        <v>83803</v>
      </c>
      <c r="E20" s="301">
        <f>'[6]5.機械・社会インフラ'!E20</f>
        <v>86375</v>
      </c>
      <c r="F20" s="302">
        <f>'[6]5.機械・社会インフラ'!F20</f>
        <v>88227</v>
      </c>
      <c r="G20" s="301">
        <f>'[6]5.機械・社会インフラ'!G20</f>
        <v>90984</v>
      </c>
      <c r="H20" s="301">
        <f>'[6]5.機械・社会インフラ'!H20</f>
        <v>82989</v>
      </c>
      <c r="I20" s="301">
        <f>'[6]5.機械・社会インフラ'!I20</f>
        <v>68468</v>
      </c>
      <c r="J20" s="430">
        <f>'[6]5.機械・社会インフラ'!J20</f>
        <v>61000</v>
      </c>
      <c r="K20" s="431">
        <f>'[6]5.機械・社会インフラ'!K20</f>
        <v>61000</v>
      </c>
      <c r="L20" s="426">
        <f>'[6]5.機械・社会インフラ'!L20</f>
        <v>61000</v>
      </c>
      <c r="M20" s="415"/>
      <c r="N20" s="424">
        <f>'[6]5.機械・社会インフラ'!N20</f>
        <v>28548</v>
      </c>
      <c r="O20" s="425">
        <f>'[6]5.機械・社会インフラ'!O20</f>
        <v>25541</v>
      </c>
      <c r="P20" s="426">
        <f>'[6]5.機械・社会インフラ'!P20</f>
        <v>-3007</v>
      </c>
    </row>
    <row r="21" spans="1:20" s="65" customFormat="1" x14ac:dyDescent="0.45">
      <c r="B21" s="44"/>
      <c r="O21" s="205"/>
    </row>
    <row r="22" spans="1:20" s="65" customFormat="1" x14ac:dyDescent="0.45">
      <c r="A22" s="129" t="s">
        <v>232</v>
      </c>
      <c r="B22" s="135" t="s">
        <v>233</v>
      </c>
      <c r="C22" s="95"/>
      <c r="D22" s="95"/>
      <c r="E22" s="95"/>
      <c r="F22" s="95"/>
      <c r="G22" s="95"/>
      <c r="H22" s="95"/>
      <c r="I22" s="95"/>
      <c r="J22" s="95"/>
      <c r="K22" s="406"/>
      <c r="L22" s="432"/>
      <c r="M22" s="413"/>
      <c r="N22" s="396"/>
      <c r="O22" s="406"/>
      <c r="P22" s="96"/>
    </row>
    <row r="23" spans="1:20" s="33" customFormat="1" ht="15.75" customHeight="1" x14ac:dyDescent="0.45">
      <c r="A23" s="427" t="s">
        <v>219</v>
      </c>
      <c r="B23" s="125" t="s">
        <v>220</v>
      </c>
      <c r="C23" s="281">
        <f>'[6]5.機械・社会インフラ'!C23</f>
        <v>1923</v>
      </c>
      <c r="D23" s="281">
        <f>'[6]5.機械・社会インフラ'!D23</f>
        <v>2021.234138</v>
      </c>
      <c r="E23" s="281">
        <f>'[6]5.機械・社会インフラ'!E23</f>
        <v>1348</v>
      </c>
      <c r="F23" s="282">
        <f>'[6]5.機械・社会インフラ'!F23</f>
        <v>2997</v>
      </c>
      <c r="G23" s="281">
        <f>'[6]5.機械・社会インフラ'!G23</f>
        <v>2553</v>
      </c>
      <c r="H23" s="281">
        <f>'[6]5.機械・社会インフラ'!H23</f>
        <v>1517</v>
      </c>
      <c r="I23" s="283">
        <f>'[6]5.機械・社会インフラ'!I23</f>
        <v>1913</v>
      </c>
      <c r="J23" s="284">
        <f>'[6]5.機械・社会インフラ'!J23</f>
        <v>1000</v>
      </c>
      <c r="K23" s="285">
        <f>'[6]5.機械・社会インフラ'!K23</f>
        <v>1000</v>
      </c>
      <c r="L23" s="433">
        <f>'[6]5.機械・社会インフラ'!L23</f>
        <v>1000</v>
      </c>
      <c r="M23" s="414"/>
      <c r="N23" s="416">
        <f>'[6]5.機械・社会インフラ'!N23</f>
        <v>313</v>
      </c>
      <c r="O23" s="291">
        <f>'[6]5.機械・社会インフラ'!O23</f>
        <v>-592</v>
      </c>
      <c r="P23" s="417">
        <f>'[6]5.機械・社会インフラ'!P23</f>
        <v>-905</v>
      </c>
      <c r="T23"/>
    </row>
    <row r="24" spans="1:20" s="33" customFormat="1" ht="15.75" customHeight="1" x14ac:dyDescent="0.45">
      <c r="A24" s="428" t="s">
        <v>221</v>
      </c>
      <c r="B24" s="126" t="s">
        <v>222</v>
      </c>
      <c r="C24" s="286">
        <f>'[6]5.機械・社会インフラ'!C24</f>
        <v>633</v>
      </c>
      <c r="D24" s="286">
        <f>'[6]5.機械・社会インフラ'!D24</f>
        <v>268.23413800000003</v>
      </c>
      <c r="E24" s="286">
        <f>'[6]5.機械・社会インフラ'!E24</f>
        <v>-36</v>
      </c>
      <c r="F24" s="287">
        <f>'[6]5.機械・社会インフラ'!F24</f>
        <v>502</v>
      </c>
      <c r="G24" s="286">
        <f>'[6]5.機械・社会インフラ'!G24</f>
        <v>807</v>
      </c>
      <c r="H24" s="286">
        <f>'[6]5.機械・社会インフラ'!H24</f>
        <v>1346</v>
      </c>
      <c r="I24" s="286">
        <f>'[6]5.機械・社会インフラ'!I24</f>
        <v>25</v>
      </c>
      <c r="J24" s="288" t="str">
        <f>'[6]5.機械・社会インフラ'!J24</f>
        <v>-</v>
      </c>
      <c r="K24" s="235" t="str">
        <f>'[6]5.機械・社会インフラ'!K24</f>
        <v>-</v>
      </c>
      <c r="L24" s="420" t="str">
        <f>'[6]5.機械・社会インフラ'!L24</f>
        <v>-</v>
      </c>
      <c r="M24" s="414"/>
      <c r="N24" s="421">
        <f>'[6]5.機械・社会インフラ'!N24</f>
        <v>27</v>
      </c>
      <c r="O24" s="419" t="str">
        <f>'[6]5.機械・社会インフラ'!O24</f>
        <v>-</v>
      </c>
      <c r="P24" s="420">
        <f>'[6]5.機械・社会インフラ'!P24</f>
        <v>-27</v>
      </c>
    </row>
    <row r="25" spans="1:20" s="33" customFormat="1" ht="15.75" customHeight="1" x14ac:dyDescent="0.45">
      <c r="A25" s="428" t="s">
        <v>223</v>
      </c>
      <c r="B25" s="126" t="s">
        <v>224</v>
      </c>
      <c r="C25" s="286">
        <f>'[6]5.機械・社会インフラ'!C25</f>
        <v>896</v>
      </c>
      <c r="D25" s="286">
        <f>'[6]5.機械・社会インフラ'!D25</f>
        <v>1308</v>
      </c>
      <c r="E25" s="286">
        <f>'[6]5.機械・社会インフラ'!E25</f>
        <v>1442</v>
      </c>
      <c r="F25" s="287">
        <f>'[6]5.機械・社会インフラ'!F25</f>
        <v>2188</v>
      </c>
      <c r="G25" s="286">
        <f>'[6]5.機械・社会インフラ'!G25</f>
        <v>1228</v>
      </c>
      <c r="H25" s="286">
        <f>'[6]5.機械・社会インフラ'!H25</f>
        <v>-73</v>
      </c>
      <c r="I25" s="286">
        <f>'[6]5.機械・社会インフラ'!I25</f>
        <v>1395</v>
      </c>
      <c r="J25" s="289">
        <f>'[6]5.機械・社会インフラ'!J25</f>
        <v>500</v>
      </c>
      <c r="K25" s="235">
        <f>'[6]5.機械・社会インフラ'!K25</f>
        <v>500</v>
      </c>
      <c r="L25" s="420">
        <f>'[6]5.機械・社会インフラ'!L25</f>
        <v>500</v>
      </c>
      <c r="M25" s="414"/>
      <c r="N25" s="421">
        <f>'[6]5.機械・社会インフラ'!N25</f>
        <v>139</v>
      </c>
      <c r="O25" s="419">
        <f>'[6]5.機械・社会インフラ'!O25</f>
        <v>-715</v>
      </c>
      <c r="P25" s="420">
        <f>'[6]5.機械・社会インフラ'!P25</f>
        <v>-854</v>
      </c>
    </row>
    <row r="26" spans="1:20" s="33" customFormat="1" ht="15.75" customHeight="1" x14ac:dyDescent="0.45">
      <c r="A26" s="428" t="s">
        <v>225</v>
      </c>
      <c r="B26" s="126" t="s">
        <v>226</v>
      </c>
      <c r="C26" s="286">
        <f>'[6]5.機械・社会インフラ'!C26</f>
        <v>394</v>
      </c>
      <c r="D26" s="286">
        <f>'[6]5.機械・社会インフラ'!D26</f>
        <v>445</v>
      </c>
      <c r="E26" s="286">
        <f>'[6]5.機械・社会インフラ'!E26</f>
        <v>-58</v>
      </c>
      <c r="F26" s="287">
        <f>'[6]5.機械・社会インフラ'!F26</f>
        <v>307</v>
      </c>
      <c r="G26" s="286">
        <f>'[6]5.機械・社会インフラ'!G26</f>
        <v>518</v>
      </c>
      <c r="H26" s="286">
        <f>'[6]5.機械・社会インフラ'!H26</f>
        <v>244</v>
      </c>
      <c r="I26" s="286">
        <f>'[6]5.機械・社会インフラ'!I26</f>
        <v>493</v>
      </c>
      <c r="J26" s="289">
        <f>'[6]5.機械・社会インフラ'!J26</f>
        <v>500</v>
      </c>
      <c r="K26" s="235">
        <f>'[6]5.機械・社会インフラ'!K26</f>
        <v>500</v>
      </c>
      <c r="L26" s="420">
        <f>'[6]5.機械・社会インフラ'!L26</f>
        <v>500</v>
      </c>
      <c r="M26" s="414"/>
      <c r="N26" s="421">
        <f>'[6]5.機械・社会インフラ'!N26</f>
        <v>147</v>
      </c>
      <c r="O26" s="419">
        <f>'[6]5.機械・社会インフラ'!O26</f>
        <v>124</v>
      </c>
      <c r="P26" s="420">
        <f>'[6]5.機械・社会インフラ'!P26</f>
        <v>-23</v>
      </c>
    </row>
    <row r="27" spans="1:20" s="33" customFormat="1" ht="15.75" customHeight="1" x14ac:dyDescent="0.45">
      <c r="A27" s="427" t="s">
        <v>227</v>
      </c>
      <c r="B27" s="127" t="s">
        <v>228</v>
      </c>
      <c r="C27" s="281">
        <f>'[6]5.機械・社会インフラ'!C27</f>
        <v>-1446</v>
      </c>
      <c r="D27" s="281">
        <f>'[6]5.機械・社会インフラ'!D27</f>
        <v>443</v>
      </c>
      <c r="E27" s="281">
        <f>'[6]5.機械・社会インフラ'!E27</f>
        <v>867</v>
      </c>
      <c r="F27" s="282">
        <f>'[6]5.機械・社会インフラ'!F27</f>
        <v>447</v>
      </c>
      <c r="G27" s="281">
        <f>'[6]5.機械・社会インフラ'!G27</f>
        <v>418</v>
      </c>
      <c r="H27" s="281">
        <f>'[6]5.機械・社会インフラ'!H27</f>
        <v>-498</v>
      </c>
      <c r="I27" s="281">
        <f>'[6]5.機械・社会インフラ'!I27</f>
        <v>-4331</v>
      </c>
      <c r="J27" s="284">
        <f>'[6]5.機械・社会インフラ'!J27</f>
        <v>-1600</v>
      </c>
      <c r="K27" s="290">
        <f>'[6]5.機械・社会インフラ'!K27</f>
        <v>-1600</v>
      </c>
      <c r="L27" s="423">
        <f>'[6]5.機械・社会インフラ'!L27</f>
        <v>-1600</v>
      </c>
      <c r="M27" s="414"/>
      <c r="N27" s="422">
        <f>'[6]5.機械・社会インフラ'!N27</f>
        <v>-2701</v>
      </c>
      <c r="O27" s="291">
        <f>'[6]5.機械・社会インフラ'!O27</f>
        <v>-1326</v>
      </c>
      <c r="P27" s="423">
        <f>'[6]5.機械・社会インフラ'!P27</f>
        <v>1375</v>
      </c>
    </row>
    <row r="28" spans="1:20" s="64" customFormat="1" ht="15.75" customHeight="1" x14ac:dyDescent="0.45">
      <c r="A28" s="132" t="s">
        <v>234</v>
      </c>
      <c r="B28" s="429" t="s">
        <v>207</v>
      </c>
      <c r="C28" s="301">
        <f>'[6]5.機械・社会インフラ'!C28</f>
        <v>477</v>
      </c>
      <c r="D28" s="301">
        <f>'[6]5.機械・社会インフラ'!D28</f>
        <v>2464.2341379999998</v>
      </c>
      <c r="E28" s="301">
        <f>'[6]5.機械・社会インフラ'!E28</f>
        <v>2215</v>
      </c>
      <c r="F28" s="302">
        <f>'[6]5.機械・社会インフラ'!F28</f>
        <v>3444</v>
      </c>
      <c r="G28" s="301">
        <f>'[6]5.機械・社会インフラ'!G28</f>
        <v>2971</v>
      </c>
      <c r="H28" s="301">
        <f>'[6]5.機械・社会インフラ'!H28</f>
        <v>1016</v>
      </c>
      <c r="I28" s="301">
        <f>'[6]5.機械・社会インフラ'!I28</f>
        <v>-2416</v>
      </c>
      <c r="J28" s="430">
        <f>'[6]5.機械・社会インフラ'!J28</f>
        <v>-600</v>
      </c>
      <c r="K28" s="431">
        <f>'[6]5.機械・社会インフラ'!K28</f>
        <v>-600</v>
      </c>
      <c r="L28" s="426">
        <f>'[6]5.機械・社会インフラ'!L28</f>
        <v>-600</v>
      </c>
      <c r="M28" s="415"/>
      <c r="N28" s="424">
        <f>'[6]5.機械・社会インフラ'!N28</f>
        <v>-2388</v>
      </c>
      <c r="O28" s="425">
        <f>'[6]5.機械・社会インフラ'!O28</f>
        <v>-1919</v>
      </c>
      <c r="P28" s="426">
        <f>'[6]5.機械・社会インフラ'!P28</f>
        <v>469</v>
      </c>
    </row>
    <row r="29" spans="1:20" s="64" customFormat="1" ht="9" customHeight="1" x14ac:dyDescent="0.45">
      <c r="A29" s="32"/>
      <c r="B29" s="179"/>
      <c r="C29" s="53"/>
      <c r="D29" s="53"/>
      <c r="E29" s="180"/>
      <c r="F29" s="53"/>
      <c r="G29" s="53"/>
      <c r="H29" s="53"/>
      <c r="I29" s="53"/>
      <c r="J29" s="53"/>
      <c r="K29" s="181"/>
      <c r="L29" s="181"/>
    </row>
    <row r="30" spans="1:20" s="65" customFormat="1" x14ac:dyDescent="0.45">
      <c r="A30" s="44" t="s">
        <v>237</v>
      </c>
    </row>
    <row r="31" spans="1:20" s="65" customFormat="1" x14ac:dyDescent="0.45">
      <c r="A31" s="44" t="s">
        <v>238</v>
      </c>
    </row>
    <row r="32" spans="1:20" s="65" customFormat="1" x14ac:dyDescent="0.45">
      <c r="A32" s="44" t="s">
        <v>524</v>
      </c>
    </row>
    <row r="33" spans="1:1" s="65" customFormat="1" x14ac:dyDescent="0.45">
      <c r="A33" s="44" t="s">
        <v>581</v>
      </c>
    </row>
  </sheetData>
  <mergeCells count="1">
    <mergeCell ref="J3:L3"/>
  </mergeCells>
  <phoneticPr fontId="2"/>
  <conditionalFormatting sqref="A1:A2 A30:A33">
    <cfRule type="containsErrors" dxfId="48" priority="60">
      <formula>ISERROR(A1)</formula>
    </cfRule>
  </conditionalFormatting>
  <conditionalFormatting sqref="A7:A12 B7:B13 A15:A20 B15:B21">
    <cfRule type="containsErrors" dxfId="47" priority="18">
      <formula>ISERROR(A7)</formula>
    </cfRule>
  </conditionalFormatting>
  <conditionalFormatting sqref="A3:B6 A14:B14">
    <cfRule type="containsErrors" dxfId="46" priority="20">
      <formula>ISERROR(A3)</formula>
    </cfRule>
  </conditionalFormatting>
  <conditionalFormatting sqref="B1">
    <cfRule type="containsErrors" dxfId="45" priority="13">
      <formula>ISERROR(B1)</formula>
    </cfRule>
  </conditionalFormatting>
  <conditionalFormatting sqref="C4:L12">
    <cfRule type="containsErrors" dxfId="44" priority="1">
      <formula>ISERROR(C4)</formula>
    </cfRule>
  </conditionalFormatting>
  <conditionalFormatting sqref="C14:L20 A22:L29">
    <cfRule type="containsErrors" dxfId="43" priority="12">
      <formula>ISERROR(A14)</formula>
    </cfRule>
  </conditionalFormatting>
  <conditionalFormatting sqref="N4:P12">
    <cfRule type="containsErrors" dxfId="42" priority="7">
      <formula>ISERROR(N4)</formula>
    </cfRule>
  </conditionalFormatting>
  <conditionalFormatting sqref="N14:P20">
    <cfRule type="containsErrors" dxfId="41" priority="5">
      <formula>ISERROR(N14)</formula>
    </cfRule>
  </conditionalFormatting>
  <conditionalFormatting sqref="N22:P28">
    <cfRule type="containsErrors" dxfId="40" priority="3">
      <formula>ISERROR(N22)</formula>
    </cfRule>
  </conditionalFormatting>
  <pageMargins left="0.70866141732283472" right="0.70866141732283472" top="0.74803149606299213" bottom="0.74803149606299213" header="0.31496062992125984" footer="0.31496062992125984"/>
  <pageSetup paperSize="8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4BCA4-0563-4930-BCC2-0042AC76FA47}">
  <sheetPr codeName="Sheet11">
    <tabColor rgb="FFE6BC00"/>
    <pageSetUpPr fitToPage="1"/>
  </sheetPr>
  <dimension ref="A1:P41"/>
  <sheetViews>
    <sheetView showGridLines="0" view="pageBreakPreview" zoomScale="90" zoomScaleNormal="70" zoomScaleSheetLayoutView="90" workbookViewId="0"/>
  </sheetViews>
  <sheetFormatPr defaultColWidth="9" defaultRowHeight="15" outlineLevelCol="1" x14ac:dyDescent="0.45"/>
  <cols>
    <col min="1" max="1" width="23" style="23" customWidth="1"/>
    <col min="2" max="2" width="45.5" style="49" customWidth="1" outlineLevel="1"/>
    <col min="3" max="12" width="11.19921875" style="23" customWidth="1"/>
    <col min="13" max="13" width="2.59765625" style="23" customWidth="1"/>
    <col min="14" max="16" width="11.19921875" style="23" customWidth="1"/>
    <col min="17" max="16384" width="9" style="23"/>
  </cols>
  <sheetData>
    <row r="1" spans="1:16" s="4" customFormat="1" ht="16.2" x14ac:dyDescent="0.45">
      <c r="A1" s="39" t="s">
        <v>239</v>
      </c>
      <c r="B1" s="40"/>
    </row>
    <row r="2" spans="1:16" ht="16.2" x14ac:dyDescent="0.45">
      <c r="A2" s="79" t="s">
        <v>240</v>
      </c>
      <c r="B2" s="70"/>
      <c r="C2" s="144" t="s">
        <v>256</v>
      </c>
      <c r="D2" s="144"/>
      <c r="E2" s="144"/>
      <c r="F2" s="4"/>
      <c r="G2" s="4"/>
      <c r="H2" s="4"/>
      <c r="I2" s="234"/>
      <c r="J2" s="234"/>
      <c r="K2" s="234"/>
      <c r="L2" s="234"/>
      <c r="N2" s="4"/>
      <c r="O2" s="4"/>
      <c r="P2" s="234" t="s">
        <v>13</v>
      </c>
    </row>
    <row r="3" spans="1:16" ht="13.5" customHeight="1" x14ac:dyDescent="0.45">
      <c r="A3" s="27"/>
      <c r="B3" s="28"/>
      <c r="C3" s="67" t="s">
        <v>109</v>
      </c>
      <c r="D3" s="67" t="s">
        <v>110</v>
      </c>
      <c r="E3" s="67" t="s">
        <v>111</v>
      </c>
      <c r="F3" s="128" t="s">
        <v>112</v>
      </c>
      <c r="G3" s="128" t="s">
        <v>14</v>
      </c>
      <c r="H3" s="128" t="s">
        <v>113</v>
      </c>
      <c r="I3" s="128" t="s">
        <v>214</v>
      </c>
      <c r="J3" s="679" t="s">
        <v>489</v>
      </c>
      <c r="K3" s="680"/>
      <c r="L3" s="681"/>
      <c r="N3" s="387" t="s">
        <v>214</v>
      </c>
      <c r="O3" s="388" t="s">
        <v>485</v>
      </c>
      <c r="P3" s="195" t="s">
        <v>484</v>
      </c>
    </row>
    <row r="4" spans="1:16" ht="15" customHeight="1" x14ac:dyDescent="0.45">
      <c r="A4" s="29"/>
      <c r="B4" s="30"/>
      <c r="C4" s="68"/>
      <c r="D4" s="68"/>
      <c r="E4" s="68"/>
      <c r="F4" s="8"/>
      <c r="G4" s="8"/>
      <c r="H4" s="8"/>
      <c r="I4" s="10"/>
      <c r="J4" s="11" t="s">
        <v>480</v>
      </c>
      <c r="K4" s="9" t="s">
        <v>481</v>
      </c>
      <c r="L4" s="80" t="s">
        <v>540</v>
      </c>
      <c r="N4" s="389" t="s">
        <v>537</v>
      </c>
      <c r="O4" s="189" t="s">
        <v>537</v>
      </c>
      <c r="P4" s="196" t="s">
        <v>537</v>
      </c>
    </row>
    <row r="5" spans="1:16" ht="15" customHeight="1" x14ac:dyDescent="0.45">
      <c r="A5" s="63"/>
      <c r="B5" s="63"/>
      <c r="C5" s="69"/>
      <c r="D5" s="69"/>
      <c r="E5" s="69"/>
      <c r="F5" s="12"/>
      <c r="G5" s="12"/>
      <c r="H5" s="12"/>
      <c r="I5" s="173"/>
      <c r="J5" s="191" t="s">
        <v>482</v>
      </c>
      <c r="K5" s="226" t="s">
        <v>483</v>
      </c>
      <c r="L5" s="400" t="s">
        <v>536</v>
      </c>
      <c r="N5" s="391"/>
      <c r="O5" s="190"/>
      <c r="P5" s="197"/>
    </row>
    <row r="6" spans="1:16" x14ac:dyDescent="0.45">
      <c r="A6" s="129" t="s">
        <v>217</v>
      </c>
      <c r="B6" s="135" t="s">
        <v>218</v>
      </c>
      <c r="C6" s="95"/>
      <c r="D6" s="95"/>
      <c r="E6" s="95"/>
      <c r="F6" s="95"/>
      <c r="G6" s="95"/>
      <c r="H6" s="95"/>
      <c r="I6" s="95"/>
      <c r="J6" s="95"/>
      <c r="K6" s="95"/>
      <c r="L6" s="96"/>
      <c r="N6" s="405"/>
      <c r="O6" s="119"/>
      <c r="P6" s="184"/>
    </row>
    <row r="7" spans="1:16" x14ac:dyDescent="0.45">
      <c r="A7" s="130" t="s">
        <v>242</v>
      </c>
      <c r="B7" s="145" t="s">
        <v>243</v>
      </c>
      <c r="C7" s="286">
        <f>'[6]6.脱炭素化'!D7</f>
        <v>26276</v>
      </c>
      <c r="D7" s="286">
        <f>'[6]6.脱炭素化'!E7</f>
        <v>27733</v>
      </c>
      <c r="E7" s="286">
        <f>'[6]6.脱炭素化'!F7</f>
        <v>24634</v>
      </c>
      <c r="F7" s="287">
        <f>'[6]6.脱炭素化'!G7</f>
        <v>22873</v>
      </c>
      <c r="G7" s="286">
        <f>'[6]6.脱炭素化'!H7</f>
        <v>37091</v>
      </c>
      <c r="H7" s="286">
        <f>'[6]6.脱炭素化'!I7</f>
        <v>18815</v>
      </c>
      <c r="I7" s="292">
        <f>'[6]6.脱炭素化'!J7</f>
        <v>49646</v>
      </c>
      <c r="J7" s="288" t="str">
        <f>'[6]6.脱炭素化'!K7</f>
        <v>-</v>
      </c>
      <c r="K7" s="293" t="str">
        <f>'[6]6.脱炭素化'!L7</f>
        <v>-</v>
      </c>
      <c r="L7" s="441" t="str">
        <f>'[6]6.脱炭素化'!M7</f>
        <v>-</v>
      </c>
      <c r="N7" s="436">
        <f>'[6]6.脱炭素化'!O7</f>
        <v>17059</v>
      </c>
      <c r="O7" s="437" t="str">
        <f>'[6]6.脱炭素化'!P7</f>
        <v>-</v>
      </c>
      <c r="P7" s="438">
        <f>'[6]6.脱炭素化'!Q7</f>
        <v>-17059</v>
      </c>
    </row>
    <row r="8" spans="1:16" x14ac:dyDescent="0.45">
      <c r="A8" s="130" t="s">
        <v>244</v>
      </c>
      <c r="B8" s="146" t="s">
        <v>245</v>
      </c>
      <c r="C8" s="286">
        <f>'[6]6.脱炭素化'!D8</f>
        <v>22094</v>
      </c>
      <c r="D8" s="286">
        <f>'[6]6.脱炭素化'!E8</f>
        <v>4897</v>
      </c>
      <c r="E8" s="286">
        <f>'[6]6.脱炭素化'!F8</f>
        <v>15223</v>
      </c>
      <c r="F8" s="287">
        <f>'[6]6.脱炭素化'!G8</f>
        <v>23722</v>
      </c>
      <c r="G8" s="286">
        <f>'[6]6.脱炭素化'!H8</f>
        <v>20658</v>
      </c>
      <c r="H8" s="286">
        <f>'[6]6.脱炭素化'!I8</f>
        <v>30720</v>
      </c>
      <c r="I8" s="286">
        <f>'[6]6.脱炭素化'!J8</f>
        <v>24861</v>
      </c>
      <c r="J8" s="289">
        <f>'[6]6.脱炭素化'!K8</f>
        <v>30000</v>
      </c>
      <c r="K8" s="236">
        <f>'[6]6.脱炭素化'!L8</f>
        <v>60000</v>
      </c>
      <c r="L8" s="442">
        <f>'[6]6.脱炭素化'!M8</f>
        <v>60000</v>
      </c>
      <c r="N8" s="421">
        <f>'[6]6.脱炭素化'!O8</f>
        <v>12553</v>
      </c>
      <c r="O8" s="437">
        <f>'[6]6.脱炭素化'!P8</f>
        <v>52996</v>
      </c>
      <c r="P8" s="420">
        <f>'[6]6.脱炭素化'!Q8</f>
        <v>40443</v>
      </c>
    </row>
    <row r="9" spans="1:16" x14ac:dyDescent="0.45">
      <c r="A9" s="131" t="s">
        <v>246</v>
      </c>
      <c r="B9" s="147" t="s">
        <v>245</v>
      </c>
      <c r="C9" s="286">
        <f>'[6]6.脱炭素化'!D9</f>
        <v>8096</v>
      </c>
      <c r="D9" s="286">
        <f>'[6]6.脱炭素化'!E9</f>
        <v>3140</v>
      </c>
      <c r="E9" s="286">
        <f>'[6]6.脱炭素化'!F9</f>
        <v>4101</v>
      </c>
      <c r="F9" s="287">
        <f>'[6]6.脱炭素化'!G9</f>
        <v>8642</v>
      </c>
      <c r="G9" s="286">
        <f>'[6]6.脱炭素化'!H9</f>
        <v>5056</v>
      </c>
      <c r="H9" s="286">
        <f>'[6]6.脱炭素化'!I9</f>
        <v>7966</v>
      </c>
      <c r="I9" s="286">
        <f>'[6]6.脱炭素化'!J9</f>
        <v>4745</v>
      </c>
      <c r="J9" s="289">
        <f>'[6]6.脱炭素化'!K9</f>
        <v>6000</v>
      </c>
      <c r="K9" s="236">
        <f>'[6]6.脱炭素化'!L9</f>
        <v>6000</v>
      </c>
      <c r="L9" s="442">
        <f>'[6]6.脱炭素化'!M9</f>
        <v>6000</v>
      </c>
      <c r="N9" s="421">
        <f>'[6]6.脱炭素化'!O9</f>
        <v>2608</v>
      </c>
      <c r="O9" s="437">
        <f>'[6]6.脱炭素化'!P9</f>
        <v>3213</v>
      </c>
      <c r="P9" s="420">
        <f>'[6]6.脱炭素化'!Q9</f>
        <v>605</v>
      </c>
    </row>
    <row r="10" spans="1:16" x14ac:dyDescent="0.45">
      <c r="A10" s="131" t="s">
        <v>247</v>
      </c>
      <c r="B10" s="147" t="s">
        <v>248</v>
      </c>
      <c r="C10" s="286">
        <f>'[6]6.脱炭素化'!D10</f>
        <v>13998</v>
      </c>
      <c r="D10" s="286">
        <f>'[6]6.脱炭素化'!E10</f>
        <v>1757</v>
      </c>
      <c r="E10" s="286">
        <f>'[6]6.脱炭素化'!F10</f>
        <v>11122</v>
      </c>
      <c r="F10" s="287">
        <f>'[6]6.脱炭素化'!G10</f>
        <v>15080</v>
      </c>
      <c r="G10" s="286">
        <f>'[6]6.脱炭素化'!H10</f>
        <v>15602</v>
      </c>
      <c r="H10" s="286">
        <f>'[6]6.脱炭素化'!I10</f>
        <v>22754</v>
      </c>
      <c r="I10" s="286">
        <f>'[6]6.脱炭素化'!J10</f>
        <v>20116</v>
      </c>
      <c r="J10" s="289">
        <f>'[6]6.脱炭素化'!K10</f>
        <v>24000</v>
      </c>
      <c r="K10" s="236">
        <f>'[6]6.脱炭素化'!L10</f>
        <v>54000</v>
      </c>
      <c r="L10" s="442">
        <f>'[6]6.脱炭素化'!M10</f>
        <v>54000</v>
      </c>
      <c r="N10" s="421">
        <f>'[6]6.脱炭素化'!O10</f>
        <v>9945</v>
      </c>
      <c r="O10" s="437">
        <f>'[6]6.脱炭素化'!P10</f>
        <v>49783</v>
      </c>
      <c r="P10" s="420">
        <f>'[6]6.脱炭素化'!Q10</f>
        <v>39838</v>
      </c>
    </row>
    <row r="11" spans="1:16" x14ac:dyDescent="0.45">
      <c r="A11" s="130" t="s">
        <v>253</v>
      </c>
      <c r="B11" s="146" t="s">
        <v>250</v>
      </c>
      <c r="C11" s="286">
        <f>'[6]6.脱炭素化'!D11</f>
        <v>3989</v>
      </c>
      <c r="D11" s="286">
        <f>'[6]6.脱炭素化'!E11</f>
        <v>3528</v>
      </c>
      <c r="E11" s="286">
        <f>'[6]6.脱炭素化'!F11</f>
        <v>2222</v>
      </c>
      <c r="F11" s="287">
        <f>'[6]6.脱炭素化'!G11</f>
        <v>4233</v>
      </c>
      <c r="G11" s="286">
        <f>'[6]6.脱炭素化'!H11</f>
        <v>3784</v>
      </c>
      <c r="H11" s="286">
        <f>'[6]6.脱炭素化'!I11</f>
        <v>4021</v>
      </c>
      <c r="I11" s="286">
        <f>'[6]6.脱炭素化'!J11</f>
        <v>4934</v>
      </c>
      <c r="J11" s="289">
        <f>'[6]6.脱炭素化'!K11</f>
        <v>7500</v>
      </c>
      <c r="K11" s="236">
        <f>'[6]6.脱炭素化'!L11</f>
        <v>7500</v>
      </c>
      <c r="L11" s="442">
        <f>'[6]6.脱炭素化'!M11</f>
        <v>7500</v>
      </c>
      <c r="N11" s="421">
        <f>'[6]6.脱炭素化'!O11</f>
        <v>2017</v>
      </c>
      <c r="O11" s="437">
        <f>'[6]6.脱炭素化'!P11</f>
        <v>3635</v>
      </c>
      <c r="P11" s="420">
        <f>'[6]6.脱炭素化'!Q11</f>
        <v>1618</v>
      </c>
    </row>
    <row r="12" spans="1:16" x14ac:dyDescent="0.45">
      <c r="A12" s="130" t="s">
        <v>251</v>
      </c>
      <c r="B12" s="146" t="s">
        <v>252</v>
      </c>
      <c r="C12" s="286">
        <f>'[6]6.脱炭素化'!D12</f>
        <v>1710</v>
      </c>
      <c r="D12" s="286">
        <f>'[6]6.脱炭素化'!E12</f>
        <v>723</v>
      </c>
      <c r="E12" s="286">
        <f>'[6]6.脱炭素化'!F12</f>
        <v>987</v>
      </c>
      <c r="F12" s="287">
        <f>'[6]6.脱炭素化'!G12</f>
        <v>25371</v>
      </c>
      <c r="G12" s="286">
        <f>'[6]6.脱炭素化'!H12</f>
        <v>11071</v>
      </c>
      <c r="H12" s="286">
        <f>'[6]6.脱炭素化'!I12</f>
        <v>478</v>
      </c>
      <c r="I12" s="286">
        <f>'[6]6.脱炭素化'!J12</f>
        <v>510</v>
      </c>
      <c r="J12" s="289">
        <f>'[6]6.脱炭素化'!K12</f>
        <v>500</v>
      </c>
      <c r="K12" s="236">
        <f>'[6]6.脱炭素化'!L12</f>
        <v>500</v>
      </c>
      <c r="L12" s="442">
        <f>'[6]6.脱炭素化'!M12</f>
        <v>500</v>
      </c>
      <c r="N12" s="421">
        <f>'[6]6.脱炭素化'!O12</f>
        <v>174</v>
      </c>
      <c r="O12" s="437">
        <f>'[6]6.脱炭素化'!P12</f>
        <v>191</v>
      </c>
      <c r="P12" s="420">
        <f>'[6]6.脱炭素化'!Q12</f>
        <v>17</v>
      </c>
    </row>
    <row r="13" spans="1:16" s="71" customFormat="1" x14ac:dyDescent="0.45">
      <c r="A13" s="132" t="s">
        <v>229</v>
      </c>
      <c r="B13" s="429" t="s">
        <v>211</v>
      </c>
      <c r="C13" s="301">
        <f>'[6]6.脱炭素化'!D13</f>
        <v>54069</v>
      </c>
      <c r="D13" s="301">
        <f>'[6]6.脱炭素化'!E13</f>
        <v>36881</v>
      </c>
      <c r="E13" s="301">
        <f>'[6]6.脱炭素化'!F13</f>
        <v>43066</v>
      </c>
      <c r="F13" s="302">
        <f>'[6]6.脱炭素化'!G13</f>
        <v>76199</v>
      </c>
      <c r="G13" s="301">
        <f>'[6]6.脱炭素化'!H13</f>
        <v>72604</v>
      </c>
      <c r="H13" s="301">
        <f>'[6]6.脱炭素化'!I13</f>
        <v>54033</v>
      </c>
      <c r="I13" s="301">
        <f>'[6]6.脱炭素化'!J13</f>
        <v>79951</v>
      </c>
      <c r="J13" s="430">
        <f>'[6]6.脱炭素化'!K13</f>
        <v>38000</v>
      </c>
      <c r="K13" s="443">
        <f>'[6]6.脱炭素化'!L13</f>
        <v>68000</v>
      </c>
      <c r="L13" s="444">
        <f>'[6]6.脱炭素化'!M13</f>
        <v>68000</v>
      </c>
      <c r="N13" s="424">
        <f>'[6]6.脱炭素化'!O13</f>
        <v>31802</v>
      </c>
      <c r="O13" s="439">
        <f>'[6]6.脱炭素化'!P13</f>
        <v>56821</v>
      </c>
      <c r="P13" s="426">
        <f>'[6]6.脱炭素化'!Q13</f>
        <v>25019</v>
      </c>
    </row>
    <row r="14" spans="1:16" x14ac:dyDescent="0.45">
      <c r="A14" s="72"/>
      <c r="B14" s="133"/>
      <c r="O14" s="211"/>
    </row>
    <row r="15" spans="1:16" x14ac:dyDescent="0.45">
      <c r="A15" s="129" t="s">
        <v>230</v>
      </c>
      <c r="B15" s="135" t="s">
        <v>192</v>
      </c>
      <c r="C15" s="95"/>
      <c r="D15" s="95"/>
      <c r="E15" s="95"/>
      <c r="F15" s="95"/>
      <c r="G15" s="95"/>
      <c r="H15" s="95"/>
      <c r="I15" s="95"/>
      <c r="J15" s="95"/>
      <c r="K15" s="95"/>
      <c r="L15" s="96"/>
      <c r="M15" s="434"/>
      <c r="N15" s="396"/>
      <c r="O15" s="440"/>
      <c r="P15" s="96"/>
    </row>
    <row r="16" spans="1:16" x14ac:dyDescent="0.45">
      <c r="A16" s="130" t="s">
        <v>242</v>
      </c>
      <c r="B16" s="145" t="s">
        <v>243</v>
      </c>
      <c r="C16" s="286">
        <f>'[6]6.脱炭素化'!D16</f>
        <v>22322</v>
      </c>
      <c r="D16" s="286">
        <f>'[6]6.脱炭素化'!E16</f>
        <v>23658</v>
      </c>
      <c r="E16" s="286">
        <f>'[6]6.脱炭素化'!F16</f>
        <v>22069</v>
      </c>
      <c r="F16" s="287">
        <f>'[6]6.脱炭素化'!G16</f>
        <v>23549</v>
      </c>
      <c r="G16" s="286">
        <f>'[6]6.脱炭素化'!H16</f>
        <v>24177</v>
      </c>
      <c r="H16" s="286">
        <f>'[6]6.脱炭素化'!I16</f>
        <v>26974</v>
      </c>
      <c r="I16" s="292">
        <f>'[6]6.脱炭素化'!J16</f>
        <v>30277</v>
      </c>
      <c r="J16" s="288" t="str">
        <f>'[6]6.脱炭素化'!K16</f>
        <v>-</v>
      </c>
      <c r="K16" s="293" t="str">
        <f>'[6]6.脱炭素化'!L16</f>
        <v>-</v>
      </c>
      <c r="L16" s="433" t="str">
        <f>'[6]6.脱炭素化'!M16</f>
        <v>-</v>
      </c>
      <c r="M16" s="434"/>
      <c r="N16" s="436">
        <f>'[6]6.脱炭素化'!O16</f>
        <v>14165</v>
      </c>
      <c r="O16" s="437" t="str">
        <f>'[6]6.脱炭素化'!P16</f>
        <v>-</v>
      </c>
      <c r="P16" s="438">
        <f>'[6]6.脱炭素化'!Q16</f>
        <v>-14165</v>
      </c>
    </row>
    <row r="17" spans="1:16" x14ac:dyDescent="0.45">
      <c r="A17" s="130" t="s">
        <v>244</v>
      </c>
      <c r="B17" s="146" t="s">
        <v>245</v>
      </c>
      <c r="C17" s="286">
        <f>'[6]6.脱炭素化'!D17</f>
        <v>14305</v>
      </c>
      <c r="D17" s="286">
        <f>'[6]6.脱炭素化'!E17</f>
        <v>18434</v>
      </c>
      <c r="E17" s="286">
        <f>'[6]6.脱炭素化'!F17</f>
        <v>13406</v>
      </c>
      <c r="F17" s="287">
        <f>'[6]6.脱炭素化'!G17</f>
        <v>18852</v>
      </c>
      <c r="G17" s="286">
        <f>'[6]6.脱炭素化'!H17</f>
        <v>21847</v>
      </c>
      <c r="H17" s="286">
        <f>'[6]6.脱炭素化'!I17</f>
        <v>26707</v>
      </c>
      <c r="I17" s="286">
        <f>'[6]6.脱炭素化'!J17</f>
        <v>26092</v>
      </c>
      <c r="J17" s="289">
        <f>'[6]6.脱炭素化'!K17</f>
        <v>32000</v>
      </c>
      <c r="K17" s="236">
        <f>'[6]6.脱炭素化'!L17</f>
        <v>32000</v>
      </c>
      <c r="L17" s="442">
        <f>'[6]6.脱炭素化'!M17</f>
        <v>32000</v>
      </c>
      <c r="M17" s="434"/>
      <c r="N17" s="421">
        <f>'[6]6.脱炭素化'!O17</f>
        <v>9229</v>
      </c>
      <c r="O17" s="437">
        <f>'[6]6.脱炭素化'!P17</f>
        <v>10331</v>
      </c>
      <c r="P17" s="420">
        <f>'[6]6.脱炭素化'!Q17</f>
        <v>1102</v>
      </c>
    </row>
    <row r="18" spans="1:16" x14ac:dyDescent="0.45">
      <c r="A18" s="131" t="s">
        <v>246</v>
      </c>
      <c r="B18" s="147" t="s">
        <v>245</v>
      </c>
      <c r="C18" s="286">
        <f>'[6]6.脱炭素化'!D18</f>
        <v>6325</v>
      </c>
      <c r="D18" s="286">
        <f>'[6]6.脱炭素化'!E18</f>
        <v>8943</v>
      </c>
      <c r="E18" s="286">
        <f>'[6]6.脱炭素化'!F18</f>
        <v>3026</v>
      </c>
      <c r="F18" s="287">
        <f>'[6]6.脱炭素化'!G18</f>
        <v>5731</v>
      </c>
      <c r="G18" s="286">
        <f>'[6]6.脱炭素化'!H18</f>
        <v>5680</v>
      </c>
      <c r="H18" s="286">
        <f>'[6]6.脱炭素化'!I18</f>
        <v>6866</v>
      </c>
      <c r="I18" s="286">
        <f>'[6]6.脱炭素化'!J18</f>
        <v>6294</v>
      </c>
      <c r="J18" s="289">
        <f>'[6]6.脱炭素化'!K18</f>
        <v>8700</v>
      </c>
      <c r="K18" s="236">
        <f>'[6]6.脱炭素化'!L18</f>
        <v>8700</v>
      </c>
      <c r="L18" s="442">
        <f>'[6]6.脱炭素化'!M18</f>
        <v>8700</v>
      </c>
      <c r="M18" s="434"/>
      <c r="N18" s="421">
        <f>'[6]6.脱炭素化'!O18</f>
        <v>2999</v>
      </c>
      <c r="O18" s="437">
        <f>'[6]6.脱炭素化'!P18</f>
        <v>2428</v>
      </c>
      <c r="P18" s="420">
        <f>'[6]6.脱炭素化'!Q18</f>
        <v>-571</v>
      </c>
    </row>
    <row r="19" spans="1:16" x14ac:dyDescent="0.45">
      <c r="A19" s="131" t="s">
        <v>247</v>
      </c>
      <c r="B19" s="147" t="s">
        <v>248</v>
      </c>
      <c r="C19" s="286">
        <f>'[6]6.脱炭素化'!D19</f>
        <v>7980</v>
      </c>
      <c r="D19" s="286">
        <f>'[6]6.脱炭素化'!E19</f>
        <v>9491</v>
      </c>
      <c r="E19" s="286">
        <f>'[6]6.脱炭素化'!F19</f>
        <v>10380</v>
      </c>
      <c r="F19" s="287">
        <f>'[6]6.脱炭素化'!G19</f>
        <v>13121</v>
      </c>
      <c r="G19" s="286">
        <f>'[6]6.脱炭素化'!H19</f>
        <v>16167</v>
      </c>
      <c r="H19" s="286">
        <f>'[6]6.脱炭素化'!I19</f>
        <v>19841</v>
      </c>
      <c r="I19" s="286">
        <f>'[6]6.脱炭素化'!J19</f>
        <v>19798</v>
      </c>
      <c r="J19" s="289">
        <f>'[6]6.脱炭素化'!K19</f>
        <v>23300</v>
      </c>
      <c r="K19" s="236">
        <f>'[6]6.脱炭素化'!L19</f>
        <v>23300</v>
      </c>
      <c r="L19" s="442">
        <f>'[6]6.脱炭素化'!M19</f>
        <v>23300</v>
      </c>
      <c r="M19" s="434"/>
      <c r="N19" s="421">
        <f>'[6]6.脱炭素化'!O19</f>
        <v>6230</v>
      </c>
      <c r="O19" s="437">
        <f>'[6]6.脱炭素化'!P19</f>
        <v>7904</v>
      </c>
      <c r="P19" s="420">
        <f>'[6]6.脱炭素化'!Q19</f>
        <v>1674</v>
      </c>
    </row>
    <row r="20" spans="1:16" x14ac:dyDescent="0.45">
      <c r="A20" s="130" t="s">
        <v>253</v>
      </c>
      <c r="B20" s="146" t="s">
        <v>250</v>
      </c>
      <c r="C20" s="286">
        <f>'[6]6.脱炭素化'!D20</f>
        <v>3955</v>
      </c>
      <c r="D20" s="286">
        <f>'[6]6.脱炭素化'!E20</f>
        <v>3340</v>
      </c>
      <c r="E20" s="286">
        <f>'[6]6.脱炭素化'!F20</f>
        <v>2786</v>
      </c>
      <c r="F20" s="287">
        <f>'[6]6.脱炭素化'!G20</f>
        <v>3212</v>
      </c>
      <c r="G20" s="286">
        <f>'[6]6.脱炭素化'!H20</f>
        <v>4420</v>
      </c>
      <c r="H20" s="286">
        <f>'[6]6.脱炭素化'!I20</f>
        <v>3934</v>
      </c>
      <c r="I20" s="286">
        <f>'[6]6.脱炭素化'!J20</f>
        <v>3889</v>
      </c>
      <c r="J20" s="289">
        <f>'[6]6.脱炭素化'!K20</f>
        <v>5000</v>
      </c>
      <c r="K20" s="235">
        <f>'[6]6.脱炭素化'!L20</f>
        <v>5000</v>
      </c>
      <c r="L20" s="420">
        <f>'[6]6.脱炭素化'!M20</f>
        <v>5000</v>
      </c>
      <c r="M20" s="434"/>
      <c r="N20" s="421">
        <f>'[6]6.脱炭素化'!O20</f>
        <v>1340</v>
      </c>
      <c r="O20" s="437">
        <f>'[6]6.脱炭素化'!P20</f>
        <v>2774</v>
      </c>
      <c r="P20" s="420">
        <f>'[6]6.脱炭素化'!Q20</f>
        <v>1434</v>
      </c>
    </row>
    <row r="21" spans="1:16" x14ac:dyDescent="0.45">
      <c r="A21" s="130" t="s">
        <v>251</v>
      </c>
      <c r="B21" s="146" t="s">
        <v>252</v>
      </c>
      <c r="C21" s="286">
        <f>'[6]6.脱炭素化'!D21</f>
        <v>1816</v>
      </c>
      <c r="D21" s="286">
        <f>'[6]6.脱炭素化'!E21</f>
        <v>1581</v>
      </c>
      <c r="E21" s="286">
        <f>'[6]6.脱炭素化'!F21</f>
        <v>1627</v>
      </c>
      <c r="F21" s="287">
        <f>'[6]6.脱炭素化'!G21</f>
        <v>1047</v>
      </c>
      <c r="G21" s="286">
        <f>'[6]6.脱炭素化'!H21</f>
        <v>4814</v>
      </c>
      <c r="H21" s="286">
        <f>'[6]6.脱炭素化'!I21</f>
        <v>12632</v>
      </c>
      <c r="I21" s="286">
        <f>'[6]6.脱炭素化'!J21</f>
        <v>8982</v>
      </c>
      <c r="J21" s="289">
        <f>'[6]6.脱炭素化'!K21</f>
        <v>1000</v>
      </c>
      <c r="K21" s="235">
        <f>'[6]6.脱炭素化'!L21</f>
        <v>1000</v>
      </c>
      <c r="L21" s="420">
        <f>'[6]6.脱炭素化'!M21</f>
        <v>1000</v>
      </c>
      <c r="M21" s="434"/>
      <c r="N21" s="421">
        <f>'[6]6.脱炭素化'!O21</f>
        <v>4834</v>
      </c>
      <c r="O21" s="437">
        <f>'[6]6.脱炭素化'!P21</f>
        <v>355</v>
      </c>
      <c r="P21" s="420">
        <f>'[6]6.脱炭素化'!Q21</f>
        <v>-4479</v>
      </c>
    </row>
    <row r="22" spans="1:16" s="71" customFormat="1" x14ac:dyDescent="0.45">
      <c r="A22" s="132" t="s">
        <v>231</v>
      </c>
      <c r="B22" s="429" t="s">
        <v>212</v>
      </c>
      <c r="C22" s="301">
        <f>'[6]6.脱炭素化'!D22</f>
        <v>42398</v>
      </c>
      <c r="D22" s="301">
        <f>'[6]6.脱炭素化'!E22</f>
        <v>47013</v>
      </c>
      <c r="E22" s="301">
        <f>'[6]6.脱炭素化'!F22</f>
        <v>39889</v>
      </c>
      <c r="F22" s="302">
        <f>'[6]6.脱炭素化'!G22</f>
        <v>46660</v>
      </c>
      <c r="G22" s="301">
        <f>'[6]6.脱炭素化'!H22</f>
        <v>55257</v>
      </c>
      <c r="H22" s="301">
        <f>'[6]6.脱炭素化'!I22</f>
        <v>70247</v>
      </c>
      <c r="I22" s="301">
        <f>'[6]6.脱炭素化'!J22</f>
        <v>69238</v>
      </c>
      <c r="J22" s="430">
        <f>'[6]6.脱炭素化'!K22</f>
        <v>38000</v>
      </c>
      <c r="K22" s="443">
        <f>'[6]6.脱炭素化'!L22</f>
        <v>38000</v>
      </c>
      <c r="L22" s="444">
        <f>'[6]6.脱炭素化'!M22</f>
        <v>38000</v>
      </c>
      <c r="M22" s="435"/>
      <c r="N22" s="424">
        <f>'[6]6.脱炭素化'!O22</f>
        <v>29568</v>
      </c>
      <c r="O22" s="439">
        <f>'[6]6.脱炭素化'!P22</f>
        <v>13460</v>
      </c>
      <c r="P22" s="426">
        <f>'[6]6.脱炭素化'!Q22</f>
        <v>-16108</v>
      </c>
    </row>
    <row r="23" spans="1:16" x14ac:dyDescent="0.45">
      <c r="A23" s="72"/>
      <c r="B23" s="133"/>
      <c r="O23" s="211"/>
    </row>
    <row r="24" spans="1:16" x14ac:dyDescent="0.45">
      <c r="A24" s="129" t="s">
        <v>232</v>
      </c>
      <c r="B24" s="135" t="s">
        <v>233</v>
      </c>
      <c r="C24" s="95"/>
      <c r="D24" s="95"/>
      <c r="E24" s="95"/>
      <c r="F24" s="95"/>
      <c r="G24" s="95"/>
      <c r="H24" s="95"/>
      <c r="I24" s="95"/>
      <c r="J24" s="95"/>
      <c r="K24" s="95"/>
      <c r="L24" s="96"/>
      <c r="M24" s="434"/>
      <c r="N24" s="396"/>
      <c r="O24" s="440"/>
      <c r="P24" s="96"/>
    </row>
    <row r="25" spans="1:16" x14ac:dyDescent="0.45">
      <c r="A25" s="130" t="s">
        <v>242</v>
      </c>
      <c r="B25" s="145" t="s">
        <v>243</v>
      </c>
      <c r="C25" s="286">
        <f>'[6]6.脱炭素化'!D25</f>
        <v>-400</v>
      </c>
      <c r="D25" s="286">
        <f>'[6]6.脱炭素化'!E25</f>
        <v>49</v>
      </c>
      <c r="E25" s="286">
        <f>'[6]6.脱炭素化'!F25</f>
        <v>-103</v>
      </c>
      <c r="F25" s="287">
        <f>'[6]6.脱炭素化'!G25</f>
        <v>-955</v>
      </c>
      <c r="G25" s="286">
        <f>'[6]6.脱炭素化'!H25</f>
        <v>-343</v>
      </c>
      <c r="H25" s="286">
        <f>'[6]6.脱炭素化'!I25</f>
        <v>-170</v>
      </c>
      <c r="I25" s="292">
        <f>'[6]6.脱炭素化'!J25</f>
        <v>-876</v>
      </c>
      <c r="J25" s="288" t="str">
        <f>'[6]6.脱炭素化'!K25</f>
        <v>-</v>
      </c>
      <c r="K25" s="237" t="str">
        <f>'[6]6.脱炭素化'!L25</f>
        <v>-</v>
      </c>
      <c r="L25" s="441" t="str">
        <f>'[6]6.脱炭素化'!M25</f>
        <v>-</v>
      </c>
      <c r="M25" s="434"/>
      <c r="N25" s="436">
        <f>'[6]6.脱炭素化'!O25</f>
        <v>-647</v>
      </c>
      <c r="O25" s="437" t="str">
        <f>'[6]6.脱炭素化'!P25</f>
        <v>-</v>
      </c>
      <c r="P25" s="438">
        <f>'[6]6.脱炭素化'!Q25</f>
        <v>647</v>
      </c>
    </row>
    <row r="26" spans="1:16" x14ac:dyDescent="0.45">
      <c r="A26" s="130" t="s">
        <v>244</v>
      </c>
      <c r="B26" s="146" t="s">
        <v>245</v>
      </c>
      <c r="C26" s="286">
        <f>'[6]6.脱炭素化'!D26</f>
        <v>-2902</v>
      </c>
      <c r="D26" s="286">
        <f>'[6]6.脱炭素化'!E26</f>
        <v>-451</v>
      </c>
      <c r="E26" s="286">
        <f>'[6]6.脱炭素化'!F26</f>
        <v>-99</v>
      </c>
      <c r="F26" s="287">
        <f>'[6]6.脱炭素化'!G26</f>
        <v>986</v>
      </c>
      <c r="G26" s="286">
        <f>'[6]6.脱炭素化'!H26</f>
        <v>2018</v>
      </c>
      <c r="H26" s="286">
        <f>'[6]6.脱炭素化'!I26</f>
        <v>1088</v>
      </c>
      <c r="I26" s="286">
        <f>'[6]6.脱炭素化'!J26</f>
        <v>-412</v>
      </c>
      <c r="J26" s="289">
        <f>'[6]6.脱炭素化'!K26</f>
        <v>1300</v>
      </c>
      <c r="K26" s="235">
        <f>'[6]6.脱炭素化'!L26</f>
        <v>1300</v>
      </c>
      <c r="L26" s="420">
        <f>'[6]6.脱炭素化'!M26</f>
        <v>1300</v>
      </c>
      <c r="M26" s="434"/>
      <c r="N26" s="421">
        <f>'[6]6.脱炭素化'!O26</f>
        <v>-1437</v>
      </c>
      <c r="O26" s="437">
        <f>'[6]6.脱炭素化'!P26</f>
        <v>-778</v>
      </c>
      <c r="P26" s="420">
        <f>'[6]6.脱炭素化'!Q26</f>
        <v>659</v>
      </c>
    </row>
    <row r="27" spans="1:16" x14ac:dyDescent="0.45">
      <c r="A27" s="130" t="s">
        <v>253</v>
      </c>
      <c r="B27" s="146" t="s">
        <v>250</v>
      </c>
      <c r="C27" s="286">
        <f>'[6]6.脱炭素化'!D27</f>
        <v>196</v>
      </c>
      <c r="D27" s="286">
        <f>'[6]6.脱炭素化'!E27</f>
        <v>228</v>
      </c>
      <c r="E27" s="286">
        <f>'[6]6.脱炭素化'!F27</f>
        <v>510</v>
      </c>
      <c r="F27" s="287">
        <f>'[6]6.脱炭素化'!G27</f>
        <v>436</v>
      </c>
      <c r="G27" s="286">
        <f>'[6]6.脱炭素化'!H27</f>
        <v>466</v>
      </c>
      <c r="H27" s="286">
        <f>'[6]6.脱炭素化'!I27</f>
        <v>-341</v>
      </c>
      <c r="I27" s="286">
        <f>'[6]6.脱炭素化'!J27</f>
        <v>-401</v>
      </c>
      <c r="J27" s="289">
        <f>'[6]6.脱炭素化'!K27</f>
        <v>-1200</v>
      </c>
      <c r="K27" s="235">
        <f>'[6]6.脱炭素化'!L27</f>
        <v>-1200</v>
      </c>
      <c r="L27" s="420">
        <f>'[6]6.脱炭素化'!M27</f>
        <v>-1200</v>
      </c>
      <c r="M27" s="434"/>
      <c r="N27" s="421">
        <f>'[6]6.脱炭素化'!O27</f>
        <v>-336</v>
      </c>
      <c r="O27" s="437">
        <f>'[6]6.脱炭素化'!P27</f>
        <v>-605</v>
      </c>
      <c r="P27" s="420">
        <f>'[6]6.脱炭素化'!Q27</f>
        <v>-269</v>
      </c>
    </row>
    <row r="28" spans="1:16" x14ac:dyDescent="0.45">
      <c r="A28" s="130" t="s">
        <v>251</v>
      </c>
      <c r="B28" s="146" t="s">
        <v>252</v>
      </c>
      <c r="C28" s="286">
        <f>'[6]6.脱炭素化'!D28</f>
        <v>-126</v>
      </c>
      <c r="D28" s="286">
        <f>'[6]6.脱炭素化'!E28</f>
        <v>342</v>
      </c>
      <c r="E28" s="286">
        <f>'[6]6.脱炭素化'!F28</f>
        <v>93</v>
      </c>
      <c r="F28" s="287">
        <f>'[6]6.脱炭素化'!G28</f>
        <v>-53</v>
      </c>
      <c r="G28" s="286">
        <f>'[6]6.脱炭素化'!H28</f>
        <v>-337</v>
      </c>
      <c r="H28" s="286">
        <f>'[6]6.脱炭素化'!I28</f>
        <v>-475</v>
      </c>
      <c r="I28" s="286">
        <f>'[6]6.脱炭素化'!J28</f>
        <v>-776</v>
      </c>
      <c r="J28" s="289">
        <f>'[6]6.脱炭素化'!K28</f>
        <v>-900</v>
      </c>
      <c r="K28" s="235">
        <f>'[6]6.脱炭素化'!L28</f>
        <v>-900</v>
      </c>
      <c r="L28" s="420">
        <f>'[6]6.脱炭素化'!M28</f>
        <v>-900</v>
      </c>
      <c r="M28" s="434"/>
      <c r="N28" s="421">
        <f>'[6]6.脱炭素化'!O28</f>
        <v>-537</v>
      </c>
      <c r="O28" s="437">
        <f>'[6]6.脱炭素化'!P28</f>
        <v>-447</v>
      </c>
      <c r="P28" s="420">
        <f>'[6]6.脱炭素化'!Q28</f>
        <v>90</v>
      </c>
    </row>
    <row r="29" spans="1:16" s="71" customFormat="1" x14ac:dyDescent="0.45">
      <c r="A29" s="132" t="s">
        <v>234</v>
      </c>
      <c r="B29" s="429" t="s">
        <v>207</v>
      </c>
      <c r="C29" s="301">
        <f>'[6]6.脱炭素化'!D29</f>
        <v>-3232</v>
      </c>
      <c r="D29" s="301">
        <f>'[6]6.脱炭素化'!E29</f>
        <v>168</v>
      </c>
      <c r="E29" s="301">
        <f>'[6]6.脱炭素化'!F29</f>
        <v>401</v>
      </c>
      <c r="F29" s="302">
        <f>'[6]6.脱炭素化'!G29</f>
        <v>413</v>
      </c>
      <c r="G29" s="301">
        <f>'[6]6.脱炭素化'!H29</f>
        <v>1804</v>
      </c>
      <c r="H29" s="301">
        <f>'[6]6.脱炭素化'!I29</f>
        <v>101</v>
      </c>
      <c r="I29" s="301">
        <f>'[6]6.脱炭素化'!J29</f>
        <v>-2467</v>
      </c>
      <c r="J29" s="430">
        <f>'[6]6.脱炭素化'!K29</f>
        <v>-800</v>
      </c>
      <c r="K29" s="431">
        <f>'[6]6.脱炭素化'!L29</f>
        <v>-800</v>
      </c>
      <c r="L29" s="426">
        <f>'[6]6.脱炭素化'!M29</f>
        <v>-800</v>
      </c>
      <c r="M29" s="435"/>
      <c r="N29" s="424">
        <f>'[6]6.脱炭素化'!O29</f>
        <v>-2956</v>
      </c>
      <c r="O29" s="439">
        <f>'[6]6.脱炭素化'!P29</f>
        <v>-1829</v>
      </c>
      <c r="P29" s="426">
        <f>'[6]6.脱炭素化'!Q29</f>
        <v>1127</v>
      </c>
    </row>
    <row r="30" spans="1:16" s="71" customFormat="1" ht="9" customHeight="1" x14ac:dyDescent="0.45">
      <c r="A30" s="32"/>
      <c r="B30" s="179"/>
      <c r="C30" s="53"/>
      <c r="D30" s="53"/>
      <c r="E30" s="180"/>
      <c r="F30" s="53"/>
      <c r="G30" s="53"/>
      <c r="H30" s="53"/>
      <c r="I30" s="53"/>
      <c r="J30" s="53"/>
      <c r="K30" s="181"/>
      <c r="L30" s="181"/>
    </row>
    <row r="31" spans="1:16" s="112" customFormat="1" x14ac:dyDescent="0.45">
      <c r="A31" s="25" t="s">
        <v>257</v>
      </c>
    </row>
    <row r="32" spans="1:16" s="112" customFormat="1" x14ac:dyDescent="0.45">
      <c r="A32" s="25" t="s">
        <v>258</v>
      </c>
      <c r="B32" s="25"/>
    </row>
    <row r="33" spans="1:2" s="112" customFormat="1" x14ac:dyDescent="0.45">
      <c r="A33" s="25" t="s">
        <v>531</v>
      </c>
      <c r="B33" s="25"/>
    </row>
    <row r="34" spans="1:2" s="112" customFormat="1" x14ac:dyDescent="0.45">
      <c r="A34" s="25" t="s">
        <v>259</v>
      </c>
    </row>
    <row r="35" spans="1:2" s="112" customFormat="1" x14ac:dyDescent="0.45">
      <c r="A35" s="25" t="s">
        <v>260</v>
      </c>
    </row>
    <row r="36" spans="1:2" s="5" customFormat="1" x14ac:dyDescent="0.45">
      <c r="A36" s="25" t="s">
        <v>532</v>
      </c>
      <c r="B36" s="24"/>
    </row>
    <row r="37" spans="1:2" s="5" customFormat="1" x14ac:dyDescent="0.45">
      <c r="A37" s="148"/>
      <c r="B37" s="24"/>
    </row>
    <row r="38" spans="1:2" s="5" customFormat="1" x14ac:dyDescent="0.45">
      <c r="A38" s="25"/>
      <c r="B38" s="24"/>
    </row>
    <row r="39" spans="1:2" s="5" customFormat="1" x14ac:dyDescent="0.45">
      <c r="A39" s="25"/>
      <c r="B39" s="24"/>
    </row>
    <row r="40" spans="1:2" s="5" customFormat="1" x14ac:dyDescent="0.45">
      <c r="A40" s="25"/>
      <c r="B40" s="24"/>
    </row>
    <row r="41" spans="1:2" x14ac:dyDescent="0.45">
      <c r="A41" s="44"/>
    </row>
  </sheetData>
  <mergeCells count="1">
    <mergeCell ref="J3:L3"/>
  </mergeCells>
  <phoneticPr fontId="2"/>
  <conditionalFormatting sqref="A1:A2">
    <cfRule type="containsErrors" dxfId="39" priority="55">
      <formula>ISERROR(A1)</formula>
    </cfRule>
  </conditionalFormatting>
  <conditionalFormatting sqref="A3:B30 B32:B33 A35:A41">
    <cfRule type="containsErrors" dxfId="38" priority="41">
      <formula>ISERROR(A3)</formula>
    </cfRule>
  </conditionalFormatting>
  <conditionalFormatting sqref="B1 A6:A30">
    <cfRule type="containsErrors" dxfId="37" priority="18">
      <formula>ISERROR(A1)</formula>
    </cfRule>
  </conditionalFormatting>
  <conditionalFormatting sqref="C4:L13">
    <cfRule type="containsErrors" dxfId="36" priority="2">
      <formula>ISERROR(C4)</formula>
    </cfRule>
  </conditionalFormatting>
  <conditionalFormatting sqref="C15:L22">
    <cfRule type="containsErrors" dxfId="35" priority="1">
      <formula>ISERROR(C15)</formula>
    </cfRule>
  </conditionalFormatting>
  <conditionalFormatting sqref="C24:L30">
    <cfRule type="containsErrors" dxfId="34" priority="17">
      <formula>ISERROR(C24)</formula>
    </cfRule>
  </conditionalFormatting>
  <conditionalFormatting sqref="N4:P13">
    <cfRule type="containsErrors" dxfId="33" priority="8">
      <formula>ISERROR(N4)</formula>
    </cfRule>
  </conditionalFormatting>
  <conditionalFormatting sqref="N15:P22">
    <cfRule type="containsErrors" dxfId="32" priority="10">
      <formula>ISERROR(N15)</formula>
    </cfRule>
  </conditionalFormatting>
  <conditionalFormatting sqref="N24:P29">
    <cfRule type="containsErrors" dxfId="31" priority="9">
      <formula>ISERROR(N24)</formula>
    </cfRule>
  </conditionalFormatting>
  <pageMargins left="0.70866141732283472" right="0.70866141732283472" top="0.74803149606299213" bottom="0.74803149606299213" header="0.31496062992125984" footer="0.31496062992125984"/>
  <pageSetup paperSize="8" scale="81" orientation="landscape" r:id="rId1"/>
  <colBreaks count="1" manualBreakCount="1">
    <brk id="16" max="3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3C078-6B56-40CF-BD48-3F3FE41D0F45}">
  <sheetPr codeName="Sheet12">
    <tabColor rgb="FF00A082"/>
    <pageSetUpPr fitToPage="1"/>
  </sheetPr>
  <dimension ref="A1:X69"/>
  <sheetViews>
    <sheetView zoomScale="90" zoomScaleNormal="90" zoomScaleSheetLayoutView="90" workbookViewId="0"/>
  </sheetViews>
  <sheetFormatPr defaultColWidth="9" defaultRowHeight="14.1" customHeight="1" x14ac:dyDescent="0.45"/>
  <cols>
    <col min="1" max="1" width="7.8984375" style="346" customWidth="1"/>
    <col min="2" max="2" width="9.09765625" style="345" customWidth="1"/>
    <col min="3" max="3" width="8.3984375" style="345" customWidth="1"/>
    <col min="4" max="4" width="11.59765625" style="346" customWidth="1"/>
    <col min="5" max="5" width="22.19921875" style="346" customWidth="1"/>
    <col min="6" max="6" width="7.09765625" style="346" customWidth="1"/>
    <col min="7" max="7" width="10.8984375" style="347" customWidth="1"/>
    <col min="8" max="8" width="9.69921875" style="346" customWidth="1"/>
    <col min="9" max="9" width="9" style="346" customWidth="1"/>
    <col min="10" max="10" width="11.5" style="347" customWidth="1"/>
    <col min="11" max="11" width="13.8984375" style="346" customWidth="1"/>
    <col min="12" max="12" width="33.69921875" style="346" customWidth="1"/>
    <col min="13" max="13" width="2.5" style="346" customWidth="1"/>
    <col min="14" max="14" width="8.59765625" style="346" customWidth="1"/>
    <col min="15" max="15" width="9" style="346" customWidth="1"/>
    <col min="16" max="16" width="11.5" style="346" customWidth="1"/>
    <col min="17" max="17" width="20" style="346" customWidth="1"/>
    <col min="18" max="18" width="9" style="346" customWidth="1"/>
    <col min="19" max="20" width="8.5" style="347" customWidth="1"/>
    <col min="21" max="22" width="9" style="346"/>
    <col min="23" max="23" width="11.3984375" style="346" customWidth="1"/>
    <col min="24" max="24" width="45.5" style="346" customWidth="1"/>
    <col min="25" max="16384" width="9" style="346"/>
  </cols>
  <sheetData>
    <row r="1" spans="1:24" ht="16.2" x14ac:dyDescent="0.45">
      <c r="A1" s="2" t="s">
        <v>261</v>
      </c>
      <c r="N1" s="2" t="s">
        <v>262</v>
      </c>
    </row>
    <row r="2" spans="1:24" ht="6" customHeight="1" x14ac:dyDescent="0.45">
      <c r="A2" s="2"/>
      <c r="N2" s="2"/>
    </row>
    <row r="3" spans="1:24" ht="12.6" x14ac:dyDescent="0.45">
      <c r="A3" s="348" t="s">
        <v>263</v>
      </c>
      <c r="N3" s="346" t="s">
        <v>264</v>
      </c>
    </row>
    <row r="4" spans="1:24" s="345" customFormat="1" ht="25.2" x14ac:dyDescent="0.45">
      <c r="A4" s="75" t="s">
        <v>265</v>
      </c>
      <c r="B4" s="75" t="s">
        <v>266</v>
      </c>
      <c r="C4" s="75" t="s">
        <v>267</v>
      </c>
      <c r="D4" s="75" t="s">
        <v>268</v>
      </c>
      <c r="E4" s="75" t="s">
        <v>269</v>
      </c>
      <c r="F4" s="76" t="s">
        <v>270</v>
      </c>
      <c r="G4" s="75" t="s">
        <v>271</v>
      </c>
      <c r="H4" s="75" t="s">
        <v>272</v>
      </c>
      <c r="I4" s="75" t="s">
        <v>273</v>
      </c>
      <c r="J4" s="75" t="s">
        <v>274</v>
      </c>
      <c r="K4" s="76" t="s">
        <v>275</v>
      </c>
      <c r="L4" s="76" t="s">
        <v>276</v>
      </c>
      <c r="N4" s="75" t="s">
        <v>277</v>
      </c>
      <c r="O4" s="76" t="s">
        <v>278</v>
      </c>
      <c r="P4" s="75" t="s">
        <v>279</v>
      </c>
      <c r="Q4" s="75" t="s">
        <v>280</v>
      </c>
      <c r="R4" s="76" t="s">
        <v>281</v>
      </c>
      <c r="S4" s="75" t="s">
        <v>282</v>
      </c>
      <c r="T4" s="76" t="s">
        <v>283</v>
      </c>
      <c r="U4" s="76" t="s">
        <v>284</v>
      </c>
      <c r="V4" s="75" t="s">
        <v>285</v>
      </c>
      <c r="W4" s="76" t="s">
        <v>286</v>
      </c>
      <c r="X4" s="76" t="s">
        <v>549</v>
      </c>
    </row>
    <row r="5" spans="1:24" ht="14.1" customHeight="1" x14ac:dyDescent="0.45">
      <c r="A5" s="345" t="s">
        <v>298</v>
      </c>
      <c r="B5" s="349">
        <v>2020</v>
      </c>
      <c r="C5" s="350" t="s">
        <v>319</v>
      </c>
      <c r="D5" s="350" t="s">
        <v>320</v>
      </c>
      <c r="E5" s="351" t="s">
        <v>321</v>
      </c>
      <c r="F5" s="352">
        <v>600</v>
      </c>
      <c r="G5" s="353">
        <v>44075</v>
      </c>
      <c r="H5" s="353">
        <v>46508</v>
      </c>
      <c r="I5" s="354" t="s">
        <v>322</v>
      </c>
      <c r="J5" s="355" t="s">
        <v>323</v>
      </c>
      <c r="K5" s="349" t="s">
        <v>294</v>
      </c>
      <c r="L5" s="356"/>
      <c r="N5" s="345" t="str">
        <f t="shared" ref="N5:N36" si="0">A5</f>
        <v>KVC</v>
      </c>
      <c r="O5" s="349">
        <f t="shared" ref="O5:O36" si="1">B5</f>
        <v>2020</v>
      </c>
      <c r="P5" s="350" t="s">
        <v>324</v>
      </c>
      <c r="Q5" s="357" t="s">
        <v>325</v>
      </c>
      <c r="R5" s="358">
        <f t="shared" ref="R5:R31" si="2">F5</f>
        <v>600</v>
      </c>
      <c r="S5" s="359">
        <f t="shared" ref="S5:S31" si="3">G5</f>
        <v>44075</v>
      </c>
      <c r="T5" s="359">
        <f t="shared" ref="T5:T31" si="4">H5</f>
        <v>46508</v>
      </c>
      <c r="U5" s="354" t="s">
        <v>322</v>
      </c>
      <c r="V5" s="355" t="s">
        <v>323</v>
      </c>
      <c r="W5" s="349" t="s">
        <v>294</v>
      </c>
      <c r="X5" s="356"/>
    </row>
    <row r="6" spans="1:24" ht="12.6" x14ac:dyDescent="0.45">
      <c r="A6" s="345" t="s">
        <v>298</v>
      </c>
      <c r="B6" s="354">
        <v>2021</v>
      </c>
      <c r="C6" s="350" t="s">
        <v>319</v>
      </c>
      <c r="D6" s="350" t="s">
        <v>350</v>
      </c>
      <c r="E6" s="360" t="s">
        <v>351</v>
      </c>
      <c r="F6" s="361">
        <v>80</v>
      </c>
      <c r="G6" s="362">
        <v>44501</v>
      </c>
      <c r="H6" s="353">
        <v>46082</v>
      </c>
      <c r="I6" s="349" t="s">
        <v>322</v>
      </c>
      <c r="J6" s="355" t="s">
        <v>352</v>
      </c>
      <c r="K6" s="349" t="s">
        <v>353</v>
      </c>
      <c r="L6" s="356"/>
      <c r="N6" s="345" t="str">
        <f t="shared" si="0"/>
        <v>KVC</v>
      </c>
      <c r="O6" s="349">
        <f t="shared" si="1"/>
        <v>2021</v>
      </c>
      <c r="P6" s="350" t="s">
        <v>324</v>
      </c>
      <c r="Q6" s="357" t="s">
        <v>354</v>
      </c>
      <c r="R6" s="358">
        <f t="shared" si="2"/>
        <v>80</v>
      </c>
      <c r="S6" s="359">
        <f t="shared" si="3"/>
        <v>44501</v>
      </c>
      <c r="T6" s="359">
        <f t="shared" si="4"/>
        <v>46082</v>
      </c>
      <c r="U6" s="349" t="s">
        <v>322</v>
      </c>
      <c r="V6" s="355" t="s">
        <v>352</v>
      </c>
      <c r="W6" s="349" t="s">
        <v>355</v>
      </c>
      <c r="X6" s="356"/>
    </row>
    <row r="7" spans="1:24" ht="12.6" x14ac:dyDescent="0.45">
      <c r="A7" s="345" t="s">
        <v>298</v>
      </c>
      <c r="B7" s="354">
        <v>2021</v>
      </c>
      <c r="C7" s="350" t="s">
        <v>319</v>
      </c>
      <c r="D7" s="350" t="s">
        <v>358</v>
      </c>
      <c r="E7" s="351" t="s">
        <v>359</v>
      </c>
      <c r="F7" s="352">
        <v>168</v>
      </c>
      <c r="G7" s="362">
        <v>44593</v>
      </c>
      <c r="H7" s="353">
        <v>46082</v>
      </c>
      <c r="I7" s="349" t="s">
        <v>360</v>
      </c>
      <c r="J7" s="355" t="s">
        <v>361</v>
      </c>
      <c r="K7" s="349" t="s">
        <v>362</v>
      </c>
      <c r="L7" s="356"/>
      <c r="N7" s="345" t="str">
        <f t="shared" si="0"/>
        <v>KVC</v>
      </c>
      <c r="O7" s="349">
        <f t="shared" si="1"/>
        <v>2021</v>
      </c>
      <c r="P7" s="350" t="s">
        <v>324</v>
      </c>
      <c r="Q7" s="357" t="s">
        <v>363</v>
      </c>
      <c r="R7" s="358">
        <f t="shared" si="2"/>
        <v>168</v>
      </c>
      <c r="S7" s="359">
        <f t="shared" si="3"/>
        <v>44593</v>
      </c>
      <c r="T7" s="359">
        <f t="shared" si="4"/>
        <v>46082</v>
      </c>
      <c r="U7" s="349" t="s">
        <v>360</v>
      </c>
      <c r="V7" s="355" t="s">
        <v>361</v>
      </c>
      <c r="W7" s="349" t="s">
        <v>355</v>
      </c>
      <c r="X7" s="356"/>
    </row>
    <row r="8" spans="1:24" ht="14.1" customHeight="1" x14ac:dyDescent="0.45">
      <c r="A8" s="345" t="s">
        <v>298</v>
      </c>
      <c r="B8" s="354">
        <v>2022</v>
      </c>
      <c r="C8" s="350" t="s">
        <v>319</v>
      </c>
      <c r="D8" s="350" t="s">
        <v>369</v>
      </c>
      <c r="E8" s="351" t="s">
        <v>370</v>
      </c>
      <c r="F8" s="352">
        <v>155</v>
      </c>
      <c r="G8" s="362">
        <v>44805</v>
      </c>
      <c r="H8" s="353">
        <v>47178</v>
      </c>
      <c r="I8" s="349" t="s">
        <v>360</v>
      </c>
      <c r="J8" s="355" t="s">
        <v>361</v>
      </c>
      <c r="K8" s="349" t="s">
        <v>362</v>
      </c>
      <c r="L8" s="356"/>
      <c r="N8" s="345" t="str">
        <f t="shared" si="0"/>
        <v>KVC</v>
      </c>
      <c r="O8" s="349">
        <f t="shared" si="1"/>
        <v>2022</v>
      </c>
      <c r="P8" s="350" t="s">
        <v>324</v>
      </c>
      <c r="Q8" s="363" t="s">
        <v>371</v>
      </c>
      <c r="R8" s="358">
        <f t="shared" si="2"/>
        <v>155</v>
      </c>
      <c r="S8" s="359">
        <f t="shared" si="3"/>
        <v>44805</v>
      </c>
      <c r="T8" s="359">
        <f t="shared" si="4"/>
        <v>47178</v>
      </c>
      <c r="U8" s="349" t="s">
        <v>360</v>
      </c>
      <c r="V8" s="355" t="s">
        <v>361</v>
      </c>
      <c r="W8" s="349" t="s">
        <v>355</v>
      </c>
      <c r="X8" s="356"/>
    </row>
    <row r="9" spans="1:24" ht="14.1" customHeight="1" x14ac:dyDescent="0.45">
      <c r="A9" s="345" t="s">
        <v>298</v>
      </c>
      <c r="B9" s="354">
        <v>2022</v>
      </c>
      <c r="C9" s="350" t="s">
        <v>319</v>
      </c>
      <c r="D9" s="350" t="s">
        <v>379</v>
      </c>
      <c r="E9" s="351" t="s">
        <v>380</v>
      </c>
      <c r="F9" s="352">
        <v>300</v>
      </c>
      <c r="G9" s="362">
        <v>44896</v>
      </c>
      <c r="H9" s="353">
        <v>46997</v>
      </c>
      <c r="I9" s="349" t="s">
        <v>360</v>
      </c>
      <c r="J9" s="355" t="s">
        <v>361</v>
      </c>
      <c r="K9" s="349" t="s">
        <v>381</v>
      </c>
      <c r="L9" s="356"/>
      <c r="N9" s="345" t="str">
        <f t="shared" si="0"/>
        <v>KVC</v>
      </c>
      <c r="O9" s="349">
        <f t="shared" si="1"/>
        <v>2022</v>
      </c>
      <c r="P9" s="350" t="s">
        <v>324</v>
      </c>
      <c r="Q9" s="357" t="s">
        <v>382</v>
      </c>
      <c r="R9" s="358">
        <f t="shared" si="2"/>
        <v>300</v>
      </c>
      <c r="S9" s="359">
        <f t="shared" si="3"/>
        <v>44896</v>
      </c>
      <c r="T9" s="359">
        <f t="shared" si="4"/>
        <v>46997</v>
      </c>
      <c r="U9" s="349" t="s">
        <v>360</v>
      </c>
      <c r="V9" s="355" t="s">
        <v>361</v>
      </c>
      <c r="W9" s="349" t="s">
        <v>383</v>
      </c>
      <c r="X9" s="356"/>
    </row>
    <row r="10" spans="1:24" ht="14.1" customHeight="1" x14ac:dyDescent="0.45">
      <c r="A10" s="345" t="s">
        <v>298</v>
      </c>
      <c r="B10" s="354">
        <v>2022</v>
      </c>
      <c r="C10" s="350" t="s">
        <v>319</v>
      </c>
      <c r="D10" s="350" t="s">
        <v>392</v>
      </c>
      <c r="E10" s="351" t="s">
        <v>393</v>
      </c>
      <c r="F10" s="352">
        <v>620</v>
      </c>
      <c r="G10" s="362">
        <v>44958</v>
      </c>
      <c r="H10" s="353">
        <v>47178</v>
      </c>
      <c r="I10" s="349" t="s">
        <v>360</v>
      </c>
      <c r="J10" s="355" t="s">
        <v>394</v>
      </c>
      <c r="K10" s="349" t="s">
        <v>362</v>
      </c>
      <c r="L10" s="356"/>
      <c r="N10" s="345" t="str">
        <f t="shared" si="0"/>
        <v>KVC</v>
      </c>
      <c r="O10" s="349">
        <f t="shared" si="1"/>
        <v>2022</v>
      </c>
      <c r="P10" s="350" t="s">
        <v>324</v>
      </c>
      <c r="Q10" s="357" t="s">
        <v>395</v>
      </c>
      <c r="R10" s="358">
        <f t="shared" si="2"/>
        <v>620</v>
      </c>
      <c r="S10" s="359">
        <f t="shared" si="3"/>
        <v>44958</v>
      </c>
      <c r="T10" s="359">
        <f t="shared" si="4"/>
        <v>47178</v>
      </c>
      <c r="U10" s="349" t="s">
        <v>360</v>
      </c>
      <c r="V10" s="355" t="s">
        <v>396</v>
      </c>
      <c r="W10" s="349" t="s">
        <v>355</v>
      </c>
      <c r="X10" s="356"/>
    </row>
    <row r="11" spans="1:24" ht="14.1" customHeight="1" x14ac:dyDescent="0.45">
      <c r="A11" s="345" t="s">
        <v>298</v>
      </c>
      <c r="B11" s="354">
        <v>2022</v>
      </c>
      <c r="C11" s="350" t="s">
        <v>319</v>
      </c>
      <c r="D11" s="350" t="s">
        <v>392</v>
      </c>
      <c r="E11" s="351" t="s">
        <v>397</v>
      </c>
      <c r="F11" s="352">
        <v>238</v>
      </c>
      <c r="G11" s="362">
        <v>44958</v>
      </c>
      <c r="H11" s="353">
        <v>47908</v>
      </c>
      <c r="I11" s="349" t="s">
        <v>360</v>
      </c>
      <c r="J11" s="355" t="s">
        <v>323</v>
      </c>
      <c r="K11" s="349" t="s">
        <v>294</v>
      </c>
      <c r="L11" s="356"/>
      <c r="N11" s="345" t="str">
        <f t="shared" si="0"/>
        <v>KVC</v>
      </c>
      <c r="O11" s="349">
        <f t="shared" si="1"/>
        <v>2022</v>
      </c>
      <c r="P11" s="350" t="s">
        <v>324</v>
      </c>
      <c r="Q11" s="357" t="s">
        <v>395</v>
      </c>
      <c r="R11" s="358">
        <f t="shared" si="2"/>
        <v>238</v>
      </c>
      <c r="S11" s="359">
        <f t="shared" si="3"/>
        <v>44958</v>
      </c>
      <c r="T11" s="359">
        <f t="shared" si="4"/>
        <v>47908</v>
      </c>
      <c r="U11" s="349" t="s">
        <v>360</v>
      </c>
      <c r="V11" s="355" t="s">
        <v>323</v>
      </c>
      <c r="W11" s="349" t="s">
        <v>294</v>
      </c>
      <c r="X11" s="356"/>
    </row>
    <row r="12" spans="1:24" ht="14.1" customHeight="1" x14ac:dyDescent="0.45">
      <c r="A12" s="345" t="s">
        <v>298</v>
      </c>
      <c r="B12" s="354">
        <v>2022</v>
      </c>
      <c r="C12" s="350" t="s">
        <v>319</v>
      </c>
      <c r="D12" s="350" t="s">
        <v>400</v>
      </c>
      <c r="E12" s="351" t="s">
        <v>401</v>
      </c>
      <c r="F12" s="352">
        <v>130</v>
      </c>
      <c r="G12" s="362">
        <v>44986</v>
      </c>
      <c r="H12" s="353">
        <v>46447</v>
      </c>
      <c r="I12" s="349" t="s">
        <v>360</v>
      </c>
      <c r="J12" s="355" t="s">
        <v>361</v>
      </c>
      <c r="K12" s="349" t="s">
        <v>362</v>
      </c>
      <c r="L12" s="356"/>
      <c r="N12" s="345" t="str">
        <f t="shared" si="0"/>
        <v>KVC</v>
      </c>
      <c r="O12" s="349">
        <f t="shared" si="1"/>
        <v>2022</v>
      </c>
      <c r="P12" s="350" t="s">
        <v>324</v>
      </c>
      <c r="Q12" s="357" t="s">
        <v>402</v>
      </c>
      <c r="R12" s="358">
        <f t="shared" si="2"/>
        <v>130</v>
      </c>
      <c r="S12" s="359">
        <f t="shared" si="3"/>
        <v>44986</v>
      </c>
      <c r="T12" s="359">
        <f t="shared" si="4"/>
        <v>46447</v>
      </c>
      <c r="U12" s="349" t="s">
        <v>360</v>
      </c>
      <c r="V12" s="355" t="s">
        <v>361</v>
      </c>
      <c r="W12" s="349" t="s">
        <v>355</v>
      </c>
      <c r="X12" s="356"/>
    </row>
    <row r="13" spans="1:24" ht="14.1" customHeight="1" x14ac:dyDescent="0.45">
      <c r="A13" s="345" t="s">
        <v>298</v>
      </c>
      <c r="B13" s="354">
        <v>2023</v>
      </c>
      <c r="C13" s="350" t="s">
        <v>319</v>
      </c>
      <c r="D13" s="350" t="s">
        <v>431</v>
      </c>
      <c r="E13" s="351" t="s">
        <v>432</v>
      </c>
      <c r="F13" s="352">
        <v>70</v>
      </c>
      <c r="G13" s="362">
        <v>45352</v>
      </c>
      <c r="H13" s="353">
        <v>46813</v>
      </c>
      <c r="I13" s="349" t="s">
        <v>360</v>
      </c>
      <c r="J13" s="355" t="s">
        <v>361</v>
      </c>
      <c r="K13" s="349" t="s">
        <v>362</v>
      </c>
      <c r="L13" s="356"/>
      <c r="N13" s="345" t="str">
        <f t="shared" si="0"/>
        <v>KVC</v>
      </c>
      <c r="O13" s="349">
        <f t="shared" si="1"/>
        <v>2023</v>
      </c>
      <c r="P13" s="350" t="s">
        <v>324</v>
      </c>
      <c r="Q13" s="357" t="s">
        <v>433</v>
      </c>
      <c r="R13" s="358">
        <f t="shared" si="2"/>
        <v>70</v>
      </c>
      <c r="S13" s="359">
        <f t="shared" si="3"/>
        <v>45352</v>
      </c>
      <c r="T13" s="359">
        <f t="shared" si="4"/>
        <v>46813</v>
      </c>
      <c r="U13" s="349" t="s">
        <v>360</v>
      </c>
      <c r="V13" s="355" t="s">
        <v>361</v>
      </c>
      <c r="W13" s="349" t="s">
        <v>355</v>
      </c>
      <c r="X13" s="356"/>
    </row>
    <row r="14" spans="1:24" ht="14.1" customHeight="1" x14ac:dyDescent="0.45">
      <c r="A14" s="345" t="s">
        <v>298</v>
      </c>
      <c r="B14" s="354">
        <v>2024</v>
      </c>
      <c r="C14" s="350" t="s">
        <v>319</v>
      </c>
      <c r="D14" s="350" t="s">
        <v>369</v>
      </c>
      <c r="E14" s="351" t="s">
        <v>450</v>
      </c>
      <c r="F14" s="352">
        <v>175</v>
      </c>
      <c r="G14" s="362">
        <v>45658</v>
      </c>
      <c r="H14" s="353">
        <v>47543</v>
      </c>
      <c r="I14" s="349" t="s">
        <v>360</v>
      </c>
      <c r="J14" s="355" t="s">
        <v>361</v>
      </c>
      <c r="K14" s="349" t="s">
        <v>362</v>
      </c>
      <c r="L14" s="356"/>
      <c r="N14" s="345" t="str">
        <f t="shared" si="0"/>
        <v>KVC</v>
      </c>
      <c r="O14" s="349">
        <f t="shared" si="1"/>
        <v>2024</v>
      </c>
      <c r="P14" s="350" t="s">
        <v>324</v>
      </c>
      <c r="Q14" s="357" t="s">
        <v>371</v>
      </c>
      <c r="R14" s="358">
        <f t="shared" si="2"/>
        <v>175</v>
      </c>
      <c r="S14" s="359">
        <f t="shared" si="3"/>
        <v>45658</v>
      </c>
      <c r="T14" s="359">
        <f t="shared" si="4"/>
        <v>47543</v>
      </c>
      <c r="U14" s="349" t="s">
        <v>360</v>
      </c>
      <c r="V14" s="355" t="s">
        <v>361</v>
      </c>
      <c r="W14" s="349" t="s">
        <v>355</v>
      </c>
      <c r="X14" s="356"/>
    </row>
    <row r="15" spans="1:24" ht="14.1" customHeight="1" x14ac:dyDescent="0.45">
      <c r="A15" s="345" t="s">
        <v>298</v>
      </c>
      <c r="B15" s="354">
        <v>2024</v>
      </c>
      <c r="C15" s="350" t="s">
        <v>319</v>
      </c>
      <c r="D15" s="350" t="s">
        <v>453</v>
      </c>
      <c r="E15" s="351" t="s">
        <v>454</v>
      </c>
      <c r="F15" s="352">
        <v>80</v>
      </c>
      <c r="G15" s="362">
        <v>45717</v>
      </c>
      <c r="H15" s="353">
        <v>47178</v>
      </c>
      <c r="I15" s="349" t="s">
        <v>360</v>
      </c>
      <c r="J15" s="355" t="s">
        <v>361</v>
      </c>
      <c r="K15" s="349" t="s">
        <v>362</v>
      </c>
      <c r="L15" s="356"/>
      <c r="N15" s="345" t="str">
        <f t="shared" si="0"/>
        <v>KVC</v>
      </c>
      <c r="O15" s="349">
        <f t="shared" si="1"/>
        <v>2024</v>
      </c>
      <c r="P15" s="350" t="s">
        <v>324</v>
      </c>
      <c r="Q15" s="357" t="s">
        <v>455</v>
      </c>
      <c r="R15" s="358">
        <f t="shared" si="2"/>
        <v>80</v>
      </c>
      <c r="S15" s="359">
        <f t="shared" si="3"/>
        <v>45717</v>
      </c>
      <c r="T15" s="359">
        <f t="shared" si="4"/>
        <v>47178</v>
      </c>
      <c r="U15" s="349" t="s">
        <v>360</v>
      </c>
      <c r="V15" s="355" t="s">
        <v>361</v>
      </c>
      <c r="W15" s="349" t="s">
        <v>355</v>
      </c>
      <c r="X15" s="356"/>
    </row>
    <row r="16" spans="1:24" ht="14.1" customHeight="1" x14ac:dyDescent="0.45">
      <c r="A16" s="345" t="s">
        <v>298</v>
      </c>
      <c r="B16" s="354">
        <v>2022</v>
      </c>
      <c r="C16" s="350" t="s">
        <v>319</v>
      </c>
      <c r="D16" s="350" t="s">
        <v>372</v>
      </c>
      <c r="E16" s="364" t="s">
        <v>373</v>
      </c>
      <c r="F16" s="365" t="s">
        <v>294</v>
      </c>
      <c r="G16" s="362">
        <v>44805</v>
      </c>
      <c r="H16" s="353">
        <v>46419</v>
      </c>
      <c r="I16" s="349" t="s">
        <v>301</v>
      </c>
      <c r="J16" s="355" t="s">
        <v>374</v>
      </c>
      <c r="K16" s="349" t="s">
        <v>294</v>
      </c>
      <c r="L16" s="356"/>
      <c r="N16" s="345" t="str">
        <f t="shared" si="0"/>
        <v>KVC</v>
      </c>
      <c r="O16" s="349">
        <f t="shared" si="1"/>
        <v>2022</v>
      </c>
      <c r="P16" s="350" t="s">
        <v>324</v>
      </c>
      <c r="Q16" s="357" t="s">
        <v>375</v>
      </c>
      <c r="R16" s="358" t="str">
        <f t="shared" si="2"/>
        <v>―</v>
      </c>
      <c r="S16" s="359">
        <f t="shared" si="3"/>
        <v>44805</v>
      </c>
      <c r="T16" s="359">
        <f t="shared" si="4"/>
        <v>46419</v>
      </c>
      <c r="U16" s="349" t="s">
        <v>303</v>
      </c>
      <c r="V16" s="355" t="s">
        <v>376</v>
      </c>
      <c r="W16" s="349" t="s">
        <v>294</v>
      </c>
      <c r="X16" s="356"/>
    </row>
    <row r="17" spans="1:24" ht="14.1" customHeight="1" x14ac:dyDescent="0.45">
      <c r="A17" s="345" t="s">
        <v>298</v>
      </c>
      <c r="B17" s="354">
        <v>2022</v>
      </c>
      <c r="C17" s="350" t="s">
        <v>319</v>
      </c>
      <c r="D17" s="350" t="s">
        <v>384</v>
      </c>
      <c r="E17" s="364" t="s">
        <v>385</v>
      </c>
      <c r="F17" s="365" t="s">
        <v>294</v>
      </c>
      <c r="G17" s="362">
        <v>44896</v>
      </c>
      <c r="H17" s="353">
        <v>46082</v>
      </c>
      <c r="I17" s="349" t="s">
        <v>301</v>
      </c>
      <c r="J17" s="355" t="s">
        <v>374</v>
      </c>
      <c r="K17" s="349" t="s">
        <v>294</v>
      </c>
      <c r="L17" s="356"/>
      <c r="N17" s="345" t="str">
        <f t="shared" si="0"/>
        <v>KVC</v>
      </c>
      <c r="O17" s="349">
        <f t="shared" si="1"/>
        <v>2022</v>
      </c>
      <c r="P17" s="350" t="s">
        <v>324</v>
      </c>
      <c r="Q17" s="357" t="s">
        <v>386</v>
      </c>
      <c r="R17" s="358" t="str">
        <f t="shared" si="2"/>
        <v>―</v>
      </c>
      <c r="S17" s="359">
        <f t="shared" si="3"/>
        <v>44896</v>
      </c>
      <c r="T17" s="359">
        <f t="shared" si="4"/>
        <v>46082</v>
      </c>
      <c r="U17" s="349" t="s">
        <v>303</v>
      </c>
      <c r="V17" s="355" t="s">
        <v>376</v>
      </c>
      <c r="W17" s="349" t="s">
        <v>294</v>
      </c>
      <c r="X17" s="356"/>
    </row>
    <row r="18" spans="1:24" ht="14.1" customHeight="1" x14ac:dyDescent="0.45">
      <c r="A18" s="345" t="s">
        <v>298</v>
      </c>
      <c r="B18" s="354">
        <v>2023</v>
      </c>
      <c r="C18" s="350" t="s">
        <v>319</v>
      </c>
      <c r="D18" s="350" t="s">
        <v>404</v>
      </c>
      <c r="E18" s="364" t="s">
        <v>405</v>
      </c>
      <c r="F18" s="365" t="s">
        <v>294</v>
      </c>
      <c r="G18" s="362">
        <v>45078</v>
      </c>
      <c r="H18" s="353">
        <v>46784</v>
      </c>
      <c r="I18" s="349" t="s">
        <v>301</v>
      </c>
      <c r="J18" s="355" t="s">
        <v>374</v>
      </c>
      <c r="K18" s="349" t="s">
        <v>294</v>
      </c>
      <c r="L18" s="356"/>
      <c r="N18" s="345" t="str">
        <f t="shared" si="0"/>
        <v>KVC</v>
      </c>
      <c r="O18" s="349">
        <f t="shared" si="1"/>
        <v>2023</v>
      </c>
      <c r="P18" s="350" t="s">
        <v>324</v>
      </c>
      <c r="Q18" s="357" t="s">
        <v>406</v>
      </c>
      <c r="R18" s="358" t="str">
        <f t="shared" si="2"/>
        <v>―</v>
      </c>
      <c r="S18" s="359">
        <f t="shared" si="3"/>
        <v>45078</v>
      </c>
      <c r="T18" s="359">
        <f t="shared" si="4"/>
        <v>46784</v>
      </c>
      <c r="U18" s="349" t="s">
        <v>303</v>
      </c>
      <c r="V18" s="355" t="s">
        <v>376</v>
      </c>
      <c r="W18" s="349" t="s">
        <v>294</v>
      </c>
      <c r="X18" s="356"/>
    </row>
    <row r="19" spans="1:24" ht="12.6" x14ac:dyDescent="0.45">
      <c r="A19" s="345" t="s">
        <v>298</v>
      </c>
      <c r="B19" s="354">
        <v>2023</v>
      </c>
      <c r="C19" s="350" t="s">
        <v>319</v>
      </c>
      <c r="D19" s="350" t="s">
        <v>412</v>
      </c>
      <c r="E19" s="364" t="s">
        <v>413</v>
      </c>
      <c r="F19" s="365" t="s">
        <v>294</v>
      </c>
      <c r="G19" s="362">
        <v>45108</v>
      </c>
      <c r="H19" s="353">
        <v>46419</v>
      </c>
      <c r="I19" s="349" t="s">
        <v>301</v>
      </c>
      <c r="J19" s="355" t="s">
        <v>374</v>
      </c>
      <c r="K19" s="349" t="s">
        <v>294</v>
      </c>
      <c r="L19" s="356"/>
      <c r="N19" s="345" t="str">
        <f t="shared" si="0"/>
        <v>KVC</v>
      </c>
      <c r="O19" s="349">
        <f t="shared" si="1"/>
        <v>2023</v>
      </c>
      <c r="P19" s="350" t="s">
        <v>324</v>
      </c>
      <c r="Q19" s="357" t="s">
        <v>414</v>
      </c>
      <c r="R19" s="358" t="str">
        <f t="shared" si="2"/>
        <v>―</v>
      </c>
      <c r="S19" s="359">
        <f t="shared" si="3"/>
        <v>45108</v>
      </c>
      <c r="T19" s="359">
        <f t="shared" si="4"/>
        <v>46419</v>
      </c>
      <c r="U19" s="349" t="s">
        <v>303</v>
      </c>
      <c r="V19" s="355" t="s">
        <v>376</v>
      </c>
      <c r="W19" s="349" t="s">
        <v>294</v>
      </c>
      <c r="X19" s="356"/>
    </row>
    <row r="20" spans="1:24" ht="14.1" customHeight="1" x14ac:dyDescent="0.45">
      <c r="A20" s="345" t="s">
        <v>298</v>
      </c>
      <c r="B20" s="354">
        <v>2023</v>
      </c>
      <c r="C20" s="350" t="s">
        <v>319</v>
      </c>
      <c r="D20" s="350" t="s">
        <v>384</v>
      </c>
      <c r="E20" s="364" t="s">
        <v>417</v>
      </c>
      <c r="F20" s="365" t="s">
        <v>294</v>
      </c>
      <c r="G20" s="362">
        <v>45170</v>
      </c>
      <c r="H20" s="353">
        <v>46447</v>
      </c>
      <c r="I20" s="349" t="s">
        <v>301</v>
      </c>
      <c r="J20" s="355" t="s">
        <v>374</v>
      </c>
      <c r="K20" s="349" t="s">
        <v>294</v>
      </c>
      <c r="L20" s="356"/>
      <c r="N20" s="345" t="str">
        <f t="shared" si="0"/>
        <v>KVC</v>
      </c>
      <c r="O20" s="349">
        <f t="shared" si="1"/>
        <v>2023</v>
      </c>
      <c r="P20" s="350" t="s">
        <v>324</v>
      </c>
      <c r="Q20" s="357" t="s">
        <v>386</v>
      </c>
      <c r="R20" s="358" t="str">
        <f t="shared" si="2"/>
        <v>―</v>
      </c>
      <c r="S20" s="359">
        <f t="shared" si="3"/>
        <v>45170</v>
      </c>
      <c r="T20" s="359">
        <f t="shared" si="4"/>
        <v>46447</v>
      </c>
      <c r="U20" s="349" t="s">
        <v>303</v>
      </c>
      <c r="V20" s="355" t="s">
        <v>376</v>
      </c>
      <c r="W20" s="349" t="s">
        <v>294</v>
      </c>
      <c r="X20" s="356"/>
    </row>
    <row r="21" spans="1:24" ht="14.1" customHeight="1" x14ac:dyDescent="0.45">
      <c r="A21" s="345" t="s">
        <v>298</v>
      </c>
      <c r="B21" s="354">
        <v>2023</v>
      </c>
      <c r="C21" s="350" t="s">
        <v>319</v>
      </c>
      <c r="D21" s="350" t="s">
        <v>422</v>
      </c>
      <c r="E21" s="364" t="s">
        <v>423</v>
      </c>
      <c r="F21" s="365" t="s">
        <v>294</v>
      </c>
      <c r="G21" s="362">
        <v>45261</v>
      </c>
      <c r="H21" s="353">
        <v>46447</v>
      </c>
      <c r="I21" s="349" t="s">
        <v>301</v>
      </c>
      <c r="J21" s="355" t="s">
        <v>374</v>
      </c>
      <c r="K21" s="349" t="s">
        <v>294</v>
      </c>
      <c r="L21" s="356"/>
      <c r="N21" s="345" t="str">
        <f t="shared" si="0"/>
        <v>KVC</v>
      </c>
      <c r="O21" s="349">
        <f t="shared" si="1"/>
        <v>2023</v>
      </c>
      <c r="P21" s="350" t="s">
        <v>324</v>
      </c>
      <c r="Q21" s="357" t="s">
        <v>424</v>
      </c>
      <c r="R21" s="358" t="str">
        <f t="shared" si="2"/>
        <v>―</v>
      </c>
      <c r="S21" s="359">
        <f t="shared" si="3"/>
        <v>45261</v>
      </c>
      <c r="T21" s="359">
        <f t="shared" si="4"/>
        <v>46447</v>
      </c>
      <c r="U21" s="349" t="s">
        <v>303</v>
      </c>
      <c r="V21" s="355" t="s">
        <v>376</v>
      </c>
      <c r="W21" s="349" t="s">
        <v>294</v>
      </c>
      <c r="X21" s="356"/>
    </row>
    <row r="22" spans="1:24" ht="14.1" customHeight="1" x14ac:dyDescent="0.45">
      <c r="A22" s="345" t="s">
        <v>298</v>
      </c>
      <c r="B22" s="354">
        <v>2024</v>
      </c>
      <c r="C22" s="350" t="s">
        <v>319</v>
      </c>
      <c r="D22" s="350" t="s">
        <v>439</v>
      </c>
      <c r="E22" s="364" t="s">
        <v>440</v>
      </c>
      <c r="F22" s="365" t="s">
        <v>294</v>
      </c>
      <c r="G22" s="362">
        <v>45413</v>
      </c>
      <c r="H22" s="353">
        <v>46784</v>
      </c>
      <c r="I22" s="349" t="s">
        <v>301</v>
      </c>
      <c r="J22" s="355" t="s">
        <v>374</v>
      </c>
      <c r="K22" s="349" t="s">
        <v>294</v>
      </c>
      <c r="L22" s="356"/>
      <c r="N22" s="345" t="str">
        <f t="shared" si="0"/>
        <v>KVC</v>
      </c>
      <c r="O22" s="349">
        <f t="shared" si="1"/>
        <v>2024</v>
      </c>
      <c r="P22" s="350" t="s">
        <v>324</v>
      </c>
      <c r="Q22" s="357" t="s">
        <v>441</v>
      </c>
      <c r="R22" s="358" t="str">
        <f t="shared" si="2"/>
        <v>―</v>
      </c>
      <c r="S22" s="359">
        <f t="shared" si="3"/>
        <v>45413</v>
      </c>
      <c r="T22" s="359">
        <f t="shared" si="4"/>
        <v>46784</v>
      </c>
      <c r="U22" s="349" t="s">
        <v>303</v>
      </c>
      <c r="V22" s="355" t="s">
        <v>376</v>
      </c>
      <c r="W22" s="349" t="s">
        <v>294</v>
      </c>
      <c r="X22" s="356"/>
    </row>
    <row r="23" spans="1:24" ht="14.1" customHeight="1" x14ac:dyDescent="0.45">
      <c r="A23" s="345" t="s">
        <v>298</v>
      </c>
      <c r="B23" s="354">
        <v>2025</v>
      </c>
      <c r="C23" s="350" t="s">
        <v>319</v>
      </c>
      <c r="D23" s="350" t="s">
        <v>458</v>
      </c>
      <c r="E23" s="364" t="s">
        <v>459</v>
      </c>
      <c r="F23" s="365" t="s">
        <v>294</v>
      </c>
      <c r="G23" s="362">
        <v>45809</v>
      </c>
      <c r="H23" s="353">
        <v>47178</v>
      </c>
      <c r="I23" s="349" t="s">
        <v>301</v>
      </c>
      <c r="J23" s="355" t="s">
        <v>374</v>
      </c>
      <c r="K23" s="349" t="s">
        <v>294</v>
      </c>
      <c r="L23" s="356"/>
      <c r="N23" s="345" t="str">
        <f t="shared" si="0"/>
        <v>KVC</v>
      </c>
      <c r="O23" s="349">
        <f t="shared" si="1"/>
        <v>2025</v>
      </c>
      <c r="P23" s="350" t="s">
        <v>324</v>
      </c>
      <c r="Q23" s="357" t="s">
        <v>460</v>
      </c>
      <c r="R23" s="358" t="str">
        <f t="shared" si="2"/>
        <v>―</v>
      </c>
      <c r="S23" s="359">
        <f t="shared" si="3"/>
        <v>45809</v>
      </c>
      <c r="T23" s="359">
        <f t="shared" si="4"/>
        <v>47178</v>
      </c>
      <c r="U23" s="349" t="s">
        <v>303</v>
      </c>
      <c r="V23" s="355" t="s">
        <v>376</v>
      </c>
      <c r="W23" s="349" t="s">
        <v>294</v>
      </c>
      <c r="X23" s="356"/>
    </row>
    <row r="24" spans="1:24" ht="14.1" customHeight="1" x14ac:dyDescent="0.45">
      <c r="A24" s="345" t="s">
        <v>298</v>
      </c>
      <c r="B24" s="354">
        <v>2025</v>
      </c>
      <c r="C24" s="350" t="s">
        <v>319</v>
      </c>
      <c r="D24" s="350" t="s">
        <v>431</v>
      </c>
      <c r="E24" s="364" t="s">
        <v>461</v>
      </c>
      <c r="F24" s="365" t="s">
        <v>294</v>
      </c>
      <c r="G24" s="362">
        <v>45809</v>
      </c>
      <c r="H24" s="353">
        <v>46905</v>
      </c>
      <c r="I24" s="349" t="s">
        <v>301</v>
      </c>
      <c r="J24" s="355" t="s">
        <v>374</v>
      </c>
      <c r="K24" s="349" t="s">
        <v>294</v>
      </c>
      <c r="L24" s="356"/>
      <c r="N24" s="345" t="str">
        <f t="shared" si="0"/>
        <v>KVC</v>
      </c>
      <c r="O24" s="349">
        <f t="shared" si="1"/>
        <v>2025</v>
      </c>
      <c r="P24" s="350" t="s">
        <v>324</v>
      </c>
      <c r="Q24" s="357" t="s">
        <v>433</v>
      </c>
      <c r="R24" s="358" t="str">
        <f t="shared" si="2"/>
        <v>―</v>
      </c>
      <c r="S24" s="359">
        <f t="shared" si="3"/>
        <v>45809</v>
      </c>
      <c r="T24" s="359">
        <f t="shared" si="4"/>
        <v>46905</v>
      </c>
      <c r="U24" s="349" t="s">
        <v>303</v>
      </c>
      <c r="V24" s="355" t="s">
        <v>376</v>
      </c>
      <c r="W24" s="349" t="s">
        <v>294</v>
      </c>
      <c r="X24" s="356"/>
    </row>
    <row r="25" spans="1:24" ht="14.1" customHeight="1" x14ac:dyDescent="0.45">
      <c r="A25" s="345" t="s">
        <v>298</v>
      </c>
      <c r="B25" s="354">
        <v>2025</v>
      </c>
      <c r="C25" s="350" t="s">
        <v>319</v>
      </c>
      <c r="D25" s="350" t="s">
        <v>462</v>
      </c>
      <c r="E25" s="364" t="s">
        <v>463</v>
      </c>
      <c r="F25" s="365" t="s">
        <v>294</v>
      </c>
      <c r="G25" s="362">
        <v>45901</v>
      </c>
      <c r="H25" s="353">
        <v>46813</v>
      </c>
      <c r="I25" s="349" t="s">
        <v>301</v>
      </c>
      <c r="J25" s="355" t="s">
        <v>374</v>
      </c>
      <c r="K25" s="349" t="s">
        <v>294</v>
      </c>
      <c r="L25" s="356"/>
      <c r="N25" s="345" t="str">
        <f t="shared" si="0"/>
        <v>KVC</v>
      </c>
      <c r="O25" s="349">
        <f t="shared" si="1"/>
        <v>2025</v>
      </c>
      <c r="P25" s="350" t="s">
        <v>324</v>
      </c>
      <c r="Q25" s="357" t="s">
        <v>577</v>
      </c>
      <c r="R25" s="358" t="str">
        <f t="shared" si="2"/>
        <v>―</v>
      </c>
      <c r="S25" s="359">
        <f t="shared" si="3"/>
        <v>45901</v>
      </c>
      <c r="T25" s="359">
        <f t="shared" si="4"/>
        <v>46813</v>
      </c>
      <c r="U25" s="349" t="s">
        <v>303</v>
      </c>
      <c r="V25" s="355" t="s">
        <v>376</v>
      </c>
      <c r="W25" s="349" t="s">
        <v>294</v>
      </c>
      <c r="X25" s="356"/>
    </row>
    <row r="26" spans="1:24" ht="14.1" customHeight="1" x14ac:dyDescent="0.45">
      <c r="A26" s="345" t="s">
        <v>298</v>
      </c>
      <c r="B26" s="349">
        <v>2019</v>
      </c>
      <c r="C26" s="350" t="s">
        <v>288</v>
      </c>
      <c r="D26" s="349" t="s">
        <v>299</v>
      </c>
      <c r="E26" s="351" t="s">
        <v>300</v>
      </c>
      <c r="F26" s="352">
        <v>3000</v>
      </c>
      <c r="G26" s="353">
        <v>43647</v>
      </c>
      <c r="H26" s="353">
        <v>45901</v>
      </c>
      <c r="I26" s="349" t="s">
        <v>301</v>
      </c>
      <c r="J26" s="355" t="s">
        <v>293</v>
      </c>
      <c r="K26" s="349" t="s">
        <v>294</v>
      </c>
      <c r="L26" s="356"/>
      <c r="N26" s="345" t="str">
        <f t="shared" si="0"/>
        <v>KVC</v>
      </c>
      <c r="O26" s="349">
        <f t="shared" si="1"/>
        <v>2019</v>
      </c>
      <c r="P26" s="350" t="s">
        <v>295</v>
      </c>
      <c r="Q26" s="363" t="s">
        <v>302</v>
      </c>
      <c r="R26" s="358">
        <f t="shared" si="2"/>
        <v>3000</v>
      </c>
      <c r="S26" s="359">
        <f t="shared" si="3"/>
        <v>43647</v>
      </c>
      <c r="T26" s="359">
        <f t="shared" si="4"/>
        <v>45901</v>
      </c>
      <c r="U26" s="349" t="s">
        <v>303</v>
      </c>
      <c r="V26" s="355" t="s">
        <v>293</v>
      </c>
      <c r="W26" s="349" t="s">
        <v>294</v>
      </c>
      <c r="X26" s="356"/>
    </row>
    <row r="27" spans="1:24" ht="14.1" customHeight="1" x14ac:dyDescent="0.45">
      <c r="A27" s="345" t="s">
        <v>326</v>
      </c>
      <c r="B27" s="354">
        <v>2020</v>
      </c>
      <c r="C27" s="350" t="s">
        <v>288</v>
      </c>
      <c r="D27" s="349" t="s">
        <v>327</v>
      </c>
      <c r="E27" s="351" t="s">
        <v>328</v>
      </c>
      <c r="F27" s="352">
        <v>600</v>
      </c>
      <c r="G27" s="362">
        <v>44166</v>
      </c>
      <c r="H27" s="353">
        <v>44835</v>
      </c>
      <c r="I27" s="349" t="s">
        <v>292</v>
      </c>
      <c r="J27" s="355" t="s">
        <v>293</v>
      </c>
      <c r="K27" s="349" t="s">
        <v>294</v>
      </c>
      <c r="L27" s="356"/>
      <c r="N27" s="345" t="str">
        <f t="shared" si="0"/>
        <v>IND</v>
      </c>
      <c r="O27" s="349">
        <f t="shared" si="1"/>
        <v>2020</v>
      </c>
      <c r="P27" s="350" t="s">
        <v>295</v>
      </c>
      <c r="Q27" s="363" t="s">
        <v>329</v>
      </c>
      <c r="R27" s="358">
        <f t="shared" si="2"/>
        <v>600</v>
      </c>
      <c r="S27" s="359">
        <f t="shared" si="3"/>
        <v>44166</v>
      </c>
      <c r="T27" s="359">
        <f t="shared" si="4"/>
        <v>44835</v>
      </c>
      <c r="U27" s="349" t="s">
        <v>297</v>
      </c>
      <c r="V27" s="355" t="s">
        <v>293</v>
      </c>
      <c r="W27" s="349" t="s">
        <v>294</v>
      </c>
      <c r="X27" s="356"/>
    </row>
    <row r="28" spans="1:24" ht="14.1" customHeight="1" x14ac:dyDescent="0.45">
      <c r="A28" s="345" t="s">
        <v>298</v>
      </c>
      <c r="B28" s="349">
        <v>2021</v>
      </c>
      <c r="C28" s="350" t="s">
        <v>288</v>
      </c>
      <c r="D28" s="349" t="s">
        <v>342</v>
      </c>
      <c r="E28" s="351" t="s">
        <v>343</v>
      </c>
      <c r="F28" s="352">
        <v>350</v>
      </c>
      <c r="G28" s="353">
        <v>44378</v>
      </c>
      <c r="H28" s="353">
        <v>45444</v>
      </c>
      <c r="I28" s="354" t="s">
        <v>301</v>
      </c>
      <c r="J28" s="355" t="s">
        <v>293</v>
      </c>
      <c r="K28" s="349" t="s">
        <v>294</v>
      </c>
      <c r="L28" s="356"/>
      <c r="N28" s="345" t="str">
        <f t="shared" si="0"/>
        <v>KVC</v>
      </c>
      <c r="O28" s="349">
        <f t="shared" si="1"/>
        <v>2021</v>
      </c>
      <c r="P28" s="350" t="s">
        <v>295</v>
      </c>
      <c r="Q28" s="363" t="s">
        <v>344</v>
      </c>
      <c r="R28" s="358">
        <f t="shared" si="2"/>
        <v>350</v>
      </c>
      <c r="S28" s="359">
        <f t="shared" si="3"/>
        <v>44378</v>
      </c>
      <c r="T28" s="359">
        <f t="shared" si="4"/>
        <v>45444</v>
      </c>
      <c r="U28" s="349" t="s">
        <v>303</v>
      </c>
      <c r="V28" s="355" t="s">
        <v>293</v>
      </c>
      <c r="W28" s="349" t="s">
        <v>294</v>
      </c>
      <c r="X28" s="356"/>
    </row>
    <row r="29" spans="1:24" ht="14.1" customHeight="1" x14ac:dyDescent="0.45">
      <c r="A29" s="345" t="s">
        <v>326</v>
      </c>
      <c r="B29" s="354">
        <v>2021</v>
      </c>
      <c r="C29" s="350" t="s">
        <v>288</v>
      </c>
      <c r="D29" s="349" t="s">
        <v>327</v>
      </c>
      <c r="E29" s="351" t="s">
        <v>348</v>
      </c>
      <c r="F29" s="352">
        <v>700</v>
      </c>
      <c r="G29" s="362">
        <v>44440</v>
      </c>
      <c r="H29" s="353">
        <v>45748</v>
      </c>
      <c r="I29" s="349" t="s">
        <v>292</v>
      </c>
      <c r="J29" s="355" t="s">
        <v>293</v>
      </c>
      <c r="K29" s="349" t="s">
        <v>294</v>
      </c>
      <c r="L29" s="356"/>
      <c r="N29" s="345" t="str">
        <f t="shared" si="0"/>
        <v>IND</v>
      </c>
      <c r="O29" s="349">
        <f t="shared" si="1"/>
        <v>2021</v>
      </c>
      <c r="P29" s="350" t="s">
        <v>295</v>
      </c>
      <c r="Q29" s="363" t="s">
        <v>349</v>
      </c>
      <c r="R29" s="358">
        <f t="shared" si="2"/>
        <v>700</v>
      </c>
      <c r="S29" s="359">
        <f t="shared" si="3"/>
        <v>44440</v>
      </c>
      <c r="T29" s="359">
        <f t="shared" si="4"/>
        <v>45748</v>
      </c>
      <c r="U29" s="349" t="s">
        <v>297</v>
      </c>
      <c r="V29" s="355" t="s">
        <v>293</v>
      </c>
      <c r="W29" s="349" t="s">
        <v>294</v>
      </c>
      <c r="X29" s="356"/>
    </row>
    <row r="30" spans="1:24" ht="14.1" customHeight="1" x14ac:dyDescent="0.45">
      <c r="A30" s="345" t="s">
        <v>298</v>
      </c>
      <c r="B30" s="349">
        <v>2022</v>
      </c>
      <c r="C30" s="350" t="s">
        <v>288</v>
      </c>
      <c r="D30" s="349" t="s">
        <v>342</v>
      </c>
      <c r="E30" s="351" t="s">
        <v>398</v>
      </c>
      <c r="F30" s="352">
        <v>900</v>
      </c>
      <c r="G30" s="353">
        <v>44958</v>
      </c>
      <c r="H30" s="353">
        <v>46054</v>
      </c>
      <c r="I30" s="354" t="s">
        <v>301</v>
      </c>
      <c r="J30" s="355" t="s">
        <v>293</v>
      </c>
      <c r="K30" s="349" t="s">
        <v>294</v>
      </c>
      <c r="L30" s="356"/>
      <c r="N30" s="345" t="str">
        <f t="shared" si="0"/>
        <v>KVC</v>
      </c>
      <c r="O30" s="349">
        <f t="shared" si="1"/>
        <v>2022</v>
      </c>
      <c r="P30" s="350" t="s">
        <v>295</v>
      </c>
      <c r="Q30" s="357" t="s">
        <v>399</v>
      </c>
      <c r="R30" s="358">
        <f t="shared" si="2"/>
        <v>900</v>
      </c>
      <c r="S30" s="359">
        <f t="shared" si="3"/>
        <v>44958</v>
      </c>
      <c r="T30" s="359">
        <f t="shared" si="4"/>
        <v>46054</v>
      </c>
      <c r="U30" s="349" t="s">
        <v>303</v>
      </c>
      <c r="V30" s="355" t="s">
        <v>293</v>
      </c>
      <c r="W30" s="349" t="s">
        <v>294</v>
      </c>
      <c r="X30" s="356"/>
    </row>
    <row r="31" spans="1:24" s="367" customFormat="1" ht="14.1" customHeight="1" x14ac:dyDescent="0.45">
      <c r="A31" s="354" t="s">
        <v>468</v>
      </c>
      <c r="B31" s="349">
        <v>2025</v>
      </c>
      <c r="C31" s="349" t="s">
        <v>288</v>
      </c>
      <c r="D31" s="349" t="s">
        <v>469</v>
      </c>
      <c r="E31" s="366" t="s">
        <v>470</v>
      </c>
      <c r="F31" s="352">
        <v>1056</v>
      </c>
      <c r="G31" s="353">
        <v>45962</v>
      </c>
      <c r="H31" s="353">
        <v>47239</v>
      </c>
      <c r="I31" s="354" t="s">
        <v>292</v>
      </c>
      <c r="J31" s="355" t="s">
        <v>293</v>
      </c>
      <c r="K31" s="349" t="s">
        <v>294</v>
      </c>
      <c r="L31" s="356"/>
      <c r="N31" s="368" t="str">
        <f t="shared" si="0"/>
        <v>MYS</v>
      </c>
      <c r="O31" s="349">
        <f t="shared" si="1"/>
        <v>2025</v>
      </c>
      <c r="P31" s="349" t="s">
        <v>295</v>
      </c>
      <c r="Q31" s="369" t="s">
        <v>471</v>
      </c>
      <c r="R31" s="370">
        <f t="shared" si="2"/>
        <v>1056</v>
      </c>
      <c r="S31" s="359">
        <f t="shared" si="3"/>
        <v>45962</v>
      </c>
      <c r="T31" s="359">
        <f t="shared" si="4"/>
        <v>47239</v>
      </c>
      <c r="U31" s="349" t="s">
        <v>297</v>
      </c>
      <c r="V31" s="355" t="s">
        <v>293</v>
      </c>
      <c r="W31" s="349" t="s">
        <v>294</v>
      </c>
      <c r="X31" s="356"/>
    </row>
    <row r="32" spans="1:24" ht="14.1" customHeight="1" x14ac:dyDescent="0.45">
      <c r="A32" s="345" t="s">
        <v>287</v>
      </c>
      <c r="B32" s="345">
        <v>2018</v>
      </c>
      <c r="C32" s="350" t="s">
        <v>288</v>
      </c>
      <c r="D32" s="345" t="s">
        <v>289</v>
      </c>
      <c r="E32" s="364" t="s">
        <v>290</v>
      </c>
      <c r="F32" s="365">
        <v>1076</v>
      </c>
      <c r="G32" s="353">
        <v>43406</v>
      </c>
      <c r="H32" s="348" t="s">
        <v>291</v>
      </c>
      <c r="I32" s="354" t="s">
        <v>292</v>
      </c>
      <c r="J32" s="355" t="s">
        <v>293</v>
      </c>
      <c r="K32" s="349" t="s">
        <v>294</v>
      </c>
      <c r="N32" s="345" t="str">
        <f t="shared" si="0"/>
        <v>Inova</v>
      </c>
      <c r="O32" s="349">
        <f t="shared" si="1"/>
        <v>2018</v>
      </c>
      <c r="P32" s="350" t="s">
        <v>295</v>
      </c>
      <c r="Q32" s="357" t="s">
        <v>296</v>
      </c>
      <c r="R32" s="358">
        <f t="shared" ref="R32:R63" si="5">F32</f>
        <v>1076</v>
      </c>
      <c r="S32" s="359">
        <f t="shared" ref="S32:S63" si="6">G32</f>
        <v>43406</v>
      </c>
      <c r="T32" s="371">
        <v>2021</v>
      </c>
      <c r="U32" s="349" t="s">
        <v>297</v>
      </c>
      <c r="V32" s="355" t="s">
        <v>293</v>
      </c>
      <c r="W32" s="349" t="s">
        <v>294</v>
      </c>
    </row>
    <row r="33" spans="1:24" ht="25.2" x14ac:dyDescent="0.45">
      <c r="A33" s="345" t="s">
        <v>287</v>
      </c>
      <c r="B33" s="345">
        <v>2019</v>
      </c>
      <c r="C33" s="350" t="s">
        <v>288</v>
      </c>
      <c r="D33" s="345" t="s">
        <v>308</v>
      </c>
      <c r="E33" s="351" t="s">
        <v>309</v>
      </c>
      <c r="F33" s="365" t="s">
        <v>310</v>
      </c>
      <c r="G33" s="353">
        <v>43770</v>
      </c>
      <c r="H33" s="353">
        <v>45078</v>
      </c>
      <c r="I33" s="354" t="s">
        <v>292</v>
      </c>
      <c r="J33" s="355" t="s">
        <v>293</v>
      </c>
      <c r="K33" s="349" t="s">
        <v>294</v>
      </c>
      <c r="L33" s="372" t="s">
        <v>311</v>
      </c>
      <c r="N33" s="345" t="str">
        <f t="shared" si="0"/>
        <v>Inova</v>
      </c>
      <c r="O33" s="349">
        <f t="shared" si="1"/>
        <v>2019</v>
      </c>
      <c r="P33" s="350" t="s">
        <v>295</v>
      </c>
      <c r="Q33" s="363" t="s">
        <v>312</v>
      </c>
      <c r="R33" s="358" t="str">
        <f t="shared" si="5"/>
        <v>2,100×4</v>
      </c>
      <c r="S33" s="359">
        <f t="shared" si="6"/>
        <v>43770</v>
      </c>
      <c r="T33" s="359">
        <f t="shared" ref="T33:T47" si="7">H33</f>
        <v>45078</v>
      </c>
      <c r="U33" s="349" t="s">
        <v>297</v>
      </c>
      <c r="V33" s="355" t="s">
        <v>293</v>
      </c>
      <c r="W33" s="349" t="s">
        <v>294</v>
      </c>
      <c r="X33" s="372" t="s">
        <v>403</v>
      </c>
    </row>
    <row r="34" spans="1:24" ht="14.1" customHeight="1" x14ac:dyDescent="0.45">
      <c r="A34" s="345" t="s">
        <v>287</v>
      </c>
      <c r="B34" s="345">
        <v>2019</v>
      </c>
      <c r="C34" s="350" t="s">
        <v>288</v>
      </c>
      <c r="D34" s="345" t="s">
        <v>313</v>
      </c>
      <c r="E34" s="351" t="s">
        <v>314</v>
      </c>
      <c r="F34" s="373">
        <v>900</v>
      </c>
      <c r="G34" s="353">
        <v>43832</v>
      </c>
      <c r="H34" s="353">
        <v>44896</v>
      </c>
      <c r="I34" s="354" t="s">
        <v>292</v>
      </c>
      <c r="J34" s="355" t="s">
        <v>293</v>
      </c>
      <c r="K34" s="349" t="s">
        <v>294</v>
      </c>
      <c r="L34" s="346" t="s">
        <v>315</v>
      </c>
      <c r="N34" s="345" t="str">
        <f t="shared" si="0"/>
        <v>Inova</v>
      </c>
      <c r="O34" s="349">
        <f t="shared" si="1"/>
        <v>2019</v>
      </c>
      <c r="P34" s="350" t="s">
        <v>295</v>
      </c>
      <c r="Q34" s="363" t="s">
        <v>316</v>
      </c>
      <c r="R34" s="358">
        <f t="shared" si="5"/>
        <v>900</v>
      </c>
      <c r="S34" s="359">
        <f t="shared" si="6"/>
        <v>43832</v>
      </c>
      <c r="T34" s="359">
        <f t="shared" si="7"/>
        <v>44896</v>
      </c>
      <c r="U34" s="349" t="s">
        <v>297</v>
      </c>
      <c r="V34" s="355" t="s">
        <v>293</v>
      </c>
      <c r="W34" s="349" t="s">
        <v>294</v>
      </c>
      <c r="X34" s="346" t="s">
        <v>407</v>
      </c>
    </row>
    <row r="35" spans="1:24" ht="14.1" customHeight="1" x14ac:dyDescent="0.45">
      <c r="A35" s="345" t="s">
        <v>287</v>
      </c>
      <c r="B35" s="345">
        <v>2019</v>
      </c>
      <c r="C35" s="350" t="s">
        <v>288</v>
      </c>
      <c r="D35" s="345" t="s">
        <v>317</v>
      </c>
      <c r="E35" s="364" t="s">
        <v>318</v>
      </c>
      <c r="F35" s="365">
        <v>794</v>
      </c>
      <c r="G35" s="353">
        <v>43868</v>
      </c>
      <c r="H35" s="353">
        <v>46113</v>
      </c>
      <c r="I35" s="354" t="s">
        <v>306</v>
      </c>
      <c r="J35" s="355" t="s">
        <v>293</v>
      </c>
      <c r="K35" s="349" t="s">
        <v>294</v>
      </c>
      <c r="N35" s="345" t="str">
        <f t="shared" si="0"/>
        <v>Inova</v>
      </c>
      <c r="O35" s="349">
        <f t="shared" si="1"/>
        <v>2019</v>
      </c>
      <c r="P35" s="350" t="s">
        <v>295</v>
      </c>
      <c r="Q35" s="351" t="s">
        <v>578</v>
      </c>
      <c r="R35" s="358">
        <f t="shared" si="5"/>
        <v>794</v>
      </c>
      <c r="S35" s="359">
        <f t="shared" si="6"/>
        <v>43868</v>
      </c>
      <c r="T35" s="359">
        <f t="shared" si="7"/>
        <v>46113</v>
      </c>
      <c r="U35" s="349" t="s">
        <v>303</v>
      </c>
      <c r="V35" s="355" t="s">
        <v>293</v>
      </c>
      <c r="W35" s="349" t="s">
        <v>294</v>
      </c>
    </row>
    <row r="36" spans="1:24" ht="14.1" customHeight="1" x14ac:dyDescent="0.45">
      <c r="A36" s="345" t="s">
        <v>287</v>
      </c>
      <c r="B36" s="345">
        <v>2020</v>
      </c>
      <c r="C36" s="350" t="s">
        <v>288</v>
      </c>
      <c r="D36" s="345" t="s">
        <v>330</v>
      </c>
      <c r="E36" s="351" t="s">
        <v>331</v>
      </c>
      <c r="F36" s="373">
        <v>1440</v>
      </c>
      <c r="G36" s="353">
        <v>44168</v>
      </c>
      <c r="H36" s="353">
        <v>45505</v>
      </c>
      <c r="I36" s="354" t="s">
        <v>306</v>
      </c>
      <c r="J36" s="355" t="s">
        <v>332</v>
      </c>
      <c r="K36" s="345" t="s">
        <v>333</v>
      </c>
      <c r="N36" s="345" t="str">
        <f t="shared" si="0"/>
        <v>Inova</v>
      </c>
      <c r="O36" s="349">
        <f t="shared" si="1"/>
        <v>2020</v>
      </c>
      <c r="P36" s="350" t="s">
        <v>295</v>
      </c>
      <c r="Q36" s="351" t="s">
        <v>334</v>
      </c>
      <c r="R36" s="358">
        <f t="shared" si="5"/>
        <v>1440</v>
      </c>
      <c r="S36" s="359">
        <f t="shared" si="6"/>
        <v>44168</v>
      </c>
      <c r="T36" s="359">
        <f t="shared" si="7"/>
        <v>45505</v>
      </c>
      <c r="U36" s="349" t="s">
        <v>303</v>
      </c>
      <c r="V36" s="355" t="s">
        <v>332</v>
      </c>
      <c r="W36" s="349" t="s">
        <v>335</v>
      </c>
    </row>
    <row r="37" spans="1:24" ht="14.1" customHeight="1" x14ac:dyDescent="0.45">
      <c r="A37" s="345" t="s">
        <v>287</v>
      </c>
      <c r="B37" s="345">
        <v>2021</v>
      </c>
      <c r="C37" s="350" t="s">
        <v>288</v>
      </c>
      <c r="D37" s="345" t="s">
        <v>336</v>
      </c>
      <c r="E37" s="351" t="s">
        <v>337</v>
      </c>
      <c r="F37" s="373">
        <v>5000</v>
      </c>
      <c r="G37" s="353">
        <v>44354</v>
      </c>
      <c r="H37" s="353">
        <v>45505</v>
      </c>
      <c r="I37" s="354" t="s">
        <v>292</v>
      </c>
      <c r="J37" s="355" t="s">
        <v>338</v>
      </c>
      <c r="K37" s="345" t="s">
        <v>339</v>
      </c>
      <c r="N37" s="345" t="str">
        <f t="shared" ref="N37:N63" si="8">A37</f>
        <v>Inova</v>
      </c>
      <c r="O37" s="349">
        <f t="shared" ref="O37:O63" si="9">B37</f>
        <v>2021</v>
      </c>
      <c r="P37" s="350" t="s">
        <v>295</v>
      </c>
      <c r="Q37" s="351" t="s">
        <v>340</v>
      </c>
      <c r="R37" s="358">
        <f t="shared" si="5"/>
        <v>5000</v>
      </c>
      <c r="S37" s="359">
        <f t="shared" si="6"/>
        <v>44354</v>
      </c>
      <c r="T37" s="359">
        <f t="shared" si="7"/>
        <v>45505</v>
      </c>
      <c r="U37" s="349" t="s">
        <v>297</v>
      </c>
      <c r="V37" s="355" t="s">
        <v>338</v>
      </c>
      <c r="W37" s="349" t="s">
        <v>341</v>
      </c>
    </row>
    <row r="38" spans="1:24" ht="14.1" customHeight="1" x14ac:dyDescent="0.45">
      <c r="A38" s="345" t="s">
        <v>287</v>
      </c>
      <c r="B38" s="345">
        <v>2021</v>
      </c>
      <c r="C38" s="350" t="s">
        <v>288</v>
      </c>
      <c r="D38" s="345" t="s">
        <v>330</v>
      </c>
      <c r="E38" s="351" t="s">
        <v>345</v>
      </c>
      <c r="F38" s="373">
        <v>1230</v>
      </c>
      <c r="G38" s="353">
        <v>44384</v>
      </c>
      <c r="H38" s="353">
        <v>45839</v>
      </c>
      <c r="I38" s="354" t="s">
        <v>306</v>
      </c>
      <c r="J38" s="355" t="s">
        <v>346</v>
      </c>
      <c r="K38" s="349" t="s">
        <v>294</v>
      </c>
      <c r="N38" s="345" t="str">
        <f t="shared" si="8"/>
        <v>Inova</v>
      </c>
      <c r="O38" s="349">
        <f t="shared" si="9"/>
        <v>2021</v>
      </c>
      <c r="P38" s="350" t="s">
        <v>295</v>
      </c>
      <c r="Q38" s="351" t="s">
        <v>347</v>
      </c>
      <c r="R38" s="358">
        <f t="shared" si="5"/>
        <v>1230</v>
      </c>
      <c r="S38" s="359">
        <f t="shared" si="6"/>
        <v>44384</v>
      </c>
      <c r="T38" s="359">
        <f t="shared" si="7"/>
        <v>45839</v>
      </c>
      <c r="U38" s="349" t="s">
        <v>303</v>
      </c>
      <c r="V38" s="355" t="s">
        <v>346</v>
      </c>
      <c r="W38" s="349" t="s">
        <v>294</v>
      </c>
    </row>
    <row r="39" spans="1:24" ht="14.1" customHeight="1" x14ac:dyDescent="0.45">
      <c r="A39" s="345" t="s">
        <v>287</v>
      </c>
      <c r="B39" s="345">
        <v>2021</v>
      </c>
      <c r="C39" s="350" t="s">
        <v>288</v>
      </c>
      <c r="D39" s="345" t="s">
        <v>330</v>
      </c>
      <c r="E39" s="351" t="s">
        <v>356</v>
      </c>
      <c r="F39" s="373">
        <v>720</v>
      </c>
      <c r="G39" s="353">
        <v>44546</v>
      </c>
      <c r="H39" s="353">
        <v>45717</v>
      </c>
      <c r="I39" s="354" t="s">
        <v>306</v>
      </c>
      <c r="J39" s="355" t="s">
        <v>332</v>
      </c>
      <c r="K39" s="345" t="s">
        <v>333</v>
      </c>
      <c r="N39" s="345" t="str">
        <f t="shared" si="8"/>
        <v>Inova</v>
      </c>
      <c r="O39" s="349">
        <f t="shared" si="9"/>
        <v>2021</v>
      </c>
      <c r="P39" s="350" t="s">
        <v>295</v>
      </c>
      <c r="Q39" s="351" t="s">
        <v>357</v>
      </c>
      <c r="R39" s="358">
        <f t="shared" si="5"/>
        <v>720</v>
      </c>
      <c r="S39" s="359">
        <f t="shared" si="6"/>
        <v>44546</v>
      </c>
      <c r="T39" s="359">
        <f t="shared" si="7"/>
        <v>45717</v>
      </c>
      <c r="U39" s="349" t="s">
        <v>303</v>
      </c>
      <c r="V39" s="355" t="s">
        <v>332</v>
      </c>
      <c r="W39" s="349" t="s">
        <v>335</v>
      </c>
    </row>
    <row r="40" spans="1:24" ht="14.1" customHeight="1" x14ac:dyDescent="0.45">
      <c r="A40" s="345" t="s">
        <v>287</v>
      </c>
      <c r="B40" s="345">
        <v>2022</v>
      </c>
      <c r="C40" s="350" t="s">
        <v>288</v>
      </c>
      <c r="D40" s="345" t="s">
        <v>330</v>
      </c>
      <c r="E40" s="364" t="s">
        <v>364</v>
      </c>
      <c r="F40" s="373">
        <v>2100</v>
      </c>
      <c r="G40" s="353">
        <v>44652</v>
      </c>
      <c r="H40" s="353">
        <v>46813</v>
      </c>
      <c r="I40" s="354" t="s">
        <v>301</v>
      </c>
      <c r="J40" s="355" t="s">
        <v>365</v>
      </c>
      <c r="K40" s="349" t="s">
        <v>294</v>
      </c>
      <c r="N40" s="345" t="str">
        <f t="shared" si="8"/>
        <v>Inova</v>
      </c>
      <c r="O40" s="349">
        <f t="shared" si="9"/>
        <v>2022</v>
      </c>
      <c r="P40" s="350" t="s">
        <v>295</v>
      </c>
      <c r="Q40" s="364" t="s">
        <v>366</v>
      </c>
      <c r="R40" s="358">
        <f t="shared" si="5"/>
        <v>2100</v>
      </c>
      <c r="S40" s="359">
        <f t="shared" si="6"/>
        <v>44652</v>
      </c>
      <c r="T40" s="359">
        <f t="shared" si="7"/>
        <v>46813</v>
      </c>
      <c r="U40" s="349" t="s">
        <v>303</v>
      </c>
      <c r="V40" s="355" t="s">
        <v>365</v>
      </c>
      <c r="W40" s="349" t="s">
        <v>294</v>
      </c>
    </row>
    <row r="41" spans="1:24" ht="14.1" customHeight="1" x14ac:dyDescent="0.45">
      <c r="A41" s="345" t="s">
        <v>287</v>
      </c>
      <c r="B41" s="345">
        <v>2022</v>
      </c>
      <c r="C41" s="350" t="s">
        <v>288</v>
      </c>
      <c r="D41" s="345" t="s">
        <v>330</v>
      </c>
      <c r="E41" s="351" t="s">
        <v>367</v>
      </c>
      <c r="F41" s="373">
        <v>1728</v>
      </c>
      <c r="G41" s="353">
        <v>44690</v>
      </c>
      <c r="H41" s="353">
        <v>46082</v>
      </c>
      <c r="I41" s="354" t="s">
        <v>306</v>
      </c>
      <c r="J41" s="355" t="s">
        <v>346</v>
      </c>
      <c r="K41" s="349" t="s">
        <v>294</v>
      </c>
      <c r="N41" s="345" t="str">
        <f t="shared" si="8"/>
        <v>Inova</v>
      </c>
      <c r="O41" s="349">
        <f t="shared" si="9"/>
        <v>2022</v>
      </c>
      <c r="P41" s="350" t="s">
        <v>295</v>
      </c>
      <c r="Q41" s="351" t="s">
        <v>368</v>
      </c>
      <c r="R41" s="358">
        <f t="shared" si="5"/>
        <v>1728</v>
      </c>
      <c r="S41" s="359">
        <f t="shared" si="6"/>
        <v>44690</v>
      </c>
      <c r="T41" s="359">
        <f t="shared" si="7"/>
        <v>46082</v>
      </c>
      <c r="U41" s="349" t="s">
        <v>303</v>
      </c>
      <c r="V41" s="355" t="s">
        <v>346</v>
      </c>
      <c r="W41" s="349" t="s">
        <v>294</v>
      </c>
    </row>
    <row r="42" spans="1:24" ht="14.1" customHeight="1" x14ac:dyDescent="0.45">
      <c r="A42" s="345" t="s">
        <v>287</v>
      </c>
      <c r="B42" s="345">
        <v>2022</v>
      </c>
      <c r="C42" s="350" t="s">
        <v>288</v>
      </c>
      <c r="D42" s="345" t="s">
        <v>330</v>
      </c>
      <c r="E42" s="351" t="s">
        <v>390</v>
      </c>
      <c r="F42" s="373">
        <v>1962</v>
      </c>
      <c r="G42" s="353">
        <v>44927</v>
      </c>
      <c r="H42" s="353">
        <v>46235</v>
      </c>
      <c r="I42" s="354" t="s">
        <v>306</v>
      </c>
      <c r="J42" s="355" t="s">
        <v>346</v>
      </c>
      <c r="K42" s="349" t="s">
        <v>294</v>
      </c>
      <c r="N42" s="345" t="str">
        <f t="shared" si="8"/>
        <v>Inova</v>
      </c>
      <c r="O42" s="349">
        <f t="shared" si="9"/>
        <v>2022</v>
      </c>
      <c r="P42" s="350" t="s">
        <v>295</v>
      </c>
      <c r="Q42" s="351" t="s">
        <v>391</v>
      </c>
      <c r="R42" s="358">
        <f t="shared" si="5"/>
        <v>1962</v>
      </c>
      <c r="S42" s="359">
        <f t="shared" si="6"/>
        <v>44927</v>
      </c>
      <c r="T42" s="359">
        <f t="shared" si="7"/>
        <v>46235</v>
      </c>
      <c r="U42" s="349" t="s">
        <v>303</v>
      </c>
      <c r="V42" s="355" t="s">
        <v>346</v>
      </c>
      <c r="W42" s="349" t="s">
        <v>294</v>
      </c>
    </row>
    <row r="43" spans="1:24" ht="25.2" x14ac:dyDescent="0.45">
      <c r="A43" s="345" t="s">
        <v>287</v>
      </c>
      <c r="B43" s="345">
        <v>2023</v>
      </c>
      <c r="C43" s="350" t="s">
        <v>288</v>
      </c>
      <c r="D43" s="345" t="s">
        <v>330</v>
      </c>
      <c r="E43" s="351" t="s">
        <v>408</v>
      </c>
      <c r="F43" s="373">
        <v>1440</v>
      </c>
      <c r="G43" s="353">
        <v>45078</v>
      </c>
      <c r="H43" s="356" t="s">
        <v>294</v>
      </c>
      <c r="I43" s="354" t="s">
        <v>306</v>
      </c>
      <c r="J43" s="355" t="s">
        <v>409</v>
      </c>
      <c r="K43" s="345" t="s">
        <v>333</v>
      </c>
      <c r="L43" s="346" t="s">
        <v>410</v>
      </c>
      <c r="N43" s="345" t="str">
        <f t="shared" si="8"/>
        <v>Inova</v>
      </c>
      <c r="O43" s="349">
        <f t="shared" si="9"/>
        <v>2023</v>
      </c>
      <c r="P43" s="350" t="s">
        <v>295</v>
      </c>
      <c r="Q43" s="351" t="s">
        <v>411</v>
      </c>
      <c r="R43" s="358">
        <f t="shared" si="5"/>
        <v>1440</v>
      </c>
      <c r="S43" s="359">
        <f t="shared" si="6"/>
        <v>45078</v>
      </c>
      <c r="T43" s="359" t="str">
        <f t="shared" si="7"/>
        <v>―</v>
      </c>
      <c r="U43" s="349" t="s">
        <v>303</v>
      </c>
      <c r="V43" s="355" t="s">
        <v>409</v>
      </c>
      <c r="W43" s="349" t="s">
        <v>335</v>
      </c>
      <c r="X43" s="372" t="s">
        <v>430</v>
      </c>
    </row>
    <row r="44" spans="1:24" ht="14.1" customHeight="1" x14ac:dyDescent="0.45">
      <c r="A44" s="345" t="s">
        <v>287</v>
      </c>
      <c r="B44" s="345">
        <v>2023</v>
      </c>
      <c r="C44" s="350" t="s">
        <v>288</v>
      </c>
      <c r="D44" s="345" t="s">
        <v>330</v>
      </c>
      <c r="E44" s="351" t="s">
        <v>425</v>
      </c>
      <c r="F44" s="373">
        <v>1308</v>
      </c>
      <c r="G44" s="353">
        <v>45278</v>
      </c>
      <c r="H44" s="353">
        <v>46661</v>
      </c>
      <c r="I44" s="354" t="s">
        <v>306</v>
      </c>
      <c r="J44" s="355" t="s">
        <v>346</v>
      </c>
      <c r="K44" s="349" t="s">
        <v>294</v>
      </c>
      <c r="N44" s="345" t="str">
        <f t="shared" si="8"/>
        <v>Inova</v>
      </c>
      <c r="O44" s="349">
        <f t="shared" si="9"/>
        <v>2023</v>
      </c>
      <c r="P44" s="350" t="s">
        <v>295</v>
      </c>
      <c r="Q44" s="351" t="s">
        <v>426</v>
      </c>
      <c r="R44" s="358">
        <f t="shared" si="5"/>
        <v>1308</v>
      </c>
      <c r="S44" s="359">
        <f t="shared" si="6"/>
        <v>45278</v>
      </c>
      <c r="T44" s="359">
        <f t="shared" si="7"/>
        <v>46661</v>
      </c>
      <c r="U44" s="349" t="s">
        <v>303</v>
      </c>
      <c r="V44" s="355" t="s">
        <v>346</v>
      </c>
      <c r="W44" s="349" t="s">
        <v>294</v>
      </c>
    </row>
    <row r="45" spans="1:24" ht="14.1" customHeight="1" x14ac:dyDescent="0.45">
      <c r="A45" s="345" t="s">
        <v>287</v>
      </c>
      <c r="B45" s="345">
        <v>2023</v>
      </c>
      <c r="C45" s="350" t="s">
        <v>288</v>
      </c>
      <c r="D45" s="345" t="s">
        <v>336</v>
      </c>
      <c r="E45" s="351" t="s">
        <v>434</v>
      </c>
      <c r="F45" s="373">
        <v>2700</v>
      </c>
      <c r="G45" s="353">
        <v>45352</v>
      </c>
      <c r="H45" s="353">
        <v>46539</v>
      </c>
      <c r="I45" s="354" t="s">
        <v>292</v>
      </c>
      <c r="J45" s="355" t="s">
        <v>338</v>
      </c>
      <c r="K45" s="345" t="s">
        <v>435</v>
      </c>
      <c r="L45" s="346" t="s">
        <v>436</v>
      </c>
      <c r="N45" s="345" t="str">
        <f t="shared" si="8"/>
        <v>Inova</v>
      </c>
      <c r="O45" s="349">
        <f t="shared" si="9"/>
        <v>2023</v>
      </c>
      <c r="P45" s="350" t="s">
        <v>295</v>
      </c>
      <c r="Q45" s="351" t="s">
        <v>434</v>
      </c>
      <c r="R45" s="358">
        <f t="shared" si="5"/>
        <v>2700</v>
      </c>
      <c r="S45" s="359">
        <f t="shared" si="6"/>
        <v>45352</v>
      </c>
      <c r="T45" s="359">
        <f t="shared" si="7"/>
        <v>46539</v>
      </c>
      <c r="U45" s="349" t="s">
        <v>297</v>
      </c>
      <c r="V45" s="355" t="s">
        <v>338</v>
      </c>
      <c r="W45" s="349" t="s">
        <v>437</v>
      </c>
      <c r="X45" s="346" t="s">
        <v>438</v>
      </c>
    </row>
    <row r="46" spans="1:24" ht="14.1" customHeight="1" x14ac:dyDescent="0.45">
      <c r="A46" s="345" t="s">
        <v>287</v>
      </c>
      <c r="B46" s="345">
        <v>2024</v>
      </c>
      <c r="C46" s="350" t="s">
        <v>288</v>
      </c>
      <c r="D46" s="345" t="s">
        <v>330</v>
      </c>
      <c r="E46" s="351" t="s">
        <v>445</v>
      </c>
      <c r="F46" s="373">
        <v>690</v>
      </c>
      <c r="G46" s="353">
        <v>45597</v>
      </c>
      <c r="H46" s="353">
        <v>46844</v>
      </c>
      <c r="I46" s="354" t="s">
        <v>306</v>
      </c>
      <c r="J46" s="355" t="s">
        <v>346</v>
      </c>
      <c r="K46" s="349" t="s">
        <v>294</v>
      </c>
      <c r="N46" s="345" t="str">
        <f t="shared" si="8"/>
        <v>Inova</v>
      </c>
      <c r="O46" s="349">
        <f t="shared" si="9"/>
        <v>2024</v>
      </c>
      <c r="P46" s="350" t="s">
        <v>295</v>
      </c>
      <c r="Q46" s="351" t="s">
        <v>446</v>
      </c>
      <c r="R46" s="358">
        <f t="shared" si="5"/>
        <v>690</v>
      </c>
      <c r="S46" s="359">
        <f t="shared" si="6"/>
        <v>45597</v>
      </c>
      <c r="T46" s="359">
        <f t="shared" si="7"/>
        <v>46844</v>
      </c>
      <c r="U46" s="349" t="s">
        <v>303</v>
      </c>
      <c r="V46" s="355" t="s">
        <v>346</v>
      </c>
      <c r="W46" s="349" t="s">
        <v>294</v>
      </c>
    </row>
    <row r="47" spans="1:24" ht="14.1" customHeight="1" x14ac:dyDescent="0.45">
      <c r="A47" s="345" t="s">
        <v>287</v>
      </c>
      <c r="B47" s="345">
        <v>2024</v>
      </c>
      <c r="C47" s="350" t="s">
        <v>288</v>
      </c>
      <c r="D47" s="345" t="s">
        <v>330</v>
      </c>
      <c r="E47" s="351" t="s">
        <v>451</v>
      </c>
      <c r="F47" s="373">
        <v>1876</v>
      </c>
      <c r="G47" s="353">
        <v>45689</v>
      </c>
      <c r="H47" s="353">
        <v>47331</v>
      </c>
      <c r="I47" s="354" t="s">
        <v>301</v>
      </c>
      <c r="J47" s="355" t="s">
        <v>346</v>
      </c>
      <c r="K47" s="349" t="s">
        <v>294</v>
      </c>
      <c r="N47" s="345" t="str">
        <f t="shared" si="8"/>
        <v>Inova</v>
      </c>
      <c r="O47" s="349">
        <f t="shared" si="9"/>
        <v>2024</v>
      </c>
      <c r="P47" s="350" t="s">
        <v>295</v>
      </c>
      <c r="Q47" s="351" t="s">
        <v>452</v>
      </c>
      <c r="R47" s="358">
        <f t="shared" si="5"/>
        <v>1876</v>
      </c>
      <c r="S47" s="359">
        <f t="shared" si="6"/>
        <v>45689</v>
      </c>
      <c r="T47" s="359">
        <f t="shared" si="7"/>
        <v>47331</v>
      </c>
      <c r="U47" s="349" t="s">
        <v>303</v>
      </c>
      <c r="V47" s="355" t="s">
        <v>346</v>
      </c>
      <c r="W47" s="349" t="s">
        <v>294</v>
      </c>
    </row>
    <row r="48" spans="1:24" ht="14.1" customHeight="1" x14ac:dyDescent="0.45">
      <c r="A48" s="345" t="s">
        <v>287</v>
      </c>
      <c r="B48" s="345">
        <v>2025</v>
      </c>
      <c r="C48" s="350" t="s">
        <v>288</v>
      </c>
      <c r="D48" s="345" t="s">
        <v>330</v>
      </c>
      <c r="E48" s="150" t="s">
        <v>464</v>
      </c>
      <c r="F48" s="365" t="s">
        <v>294</v>
      </c>
      <c r="G48" s="353">
        <v>45901</v>
      </c>
      <c r="H48" s="353" t="s">
        <v>465</v>
      </c>
      <c r="I48" s="354" t="s">
        <v>306</v>
      </c>
      <c r="J48" s="355" t="s">
        <v>346</v>
      </c>
      <c r="K48" s="349" t="s">
        <v>294</v>
      </c>
      <c r="L48" s="346" t="s">
        <v>466</v>
      </c>
      <c r="N48" s="345" t="str">
        <f t="shared" si="8"/>
        <v>Inova</v>
      </c>
      <c r="O48" s="349">
        <f t="shared" si="9"/>
        <v>2025</v>
      </c>
      <c r="P48" s="350" t="s">
        <v>295</v>
      </c>
      <c r="Q48" s="150" t="s">
        <v>467</v>
      </c>
      <c r="R48" s="358" t="str">
        <f t="shared" si="5"/>
        <v>―</v>
      </c>
      <c r="S48" s="359">
        <f t="shared" si="6"/>
        <v>45901</v>
      </c>
      <c r="T48" s="355">
        <v>2029</v>
      </c>
      <c r="U48" s="349" t="s">
        <v>303</v>
      </c>
      <c r="V48" s="355" t="s">
        <v>346</v>
      </c>
      <c r="W48" s="349" t="s">
        <v>294</v>
      </c>
      <c r="X48" s="346" t="s">
        <v>447</v>
      </c>
    </row>
    <row r="49" spans="1:24" ht="14.1" customHeight="1" x14ac:dyDescent="0.45">
      <c r="A49" s="345" t="s">
        <v>287</v>
      </c>
      <c r="B49" s="345">
        <v>2025</v>
      </c>
      <c r="C49" s="350" t="s">
        <v>288</v>
      </c>
      <c r="D49" s="345" t="s">
        <v>330</v>
      </c>
      <c r="E49" s="374" t="s">
        <v>472</v>
      </c>
      <c r="F49" s="373">
        <v>1350</v>
      </c>
      <c r="G49" s="375">
        <v>46082</v>
      </c>
      <c r="H49" s="346" t="s">
        <v>473</v>
      </c>
      <c r="I49" s="345" t="s">
        <v>306</v>
      </c>
      <c r="J49" s="355" t="s">
        <v>346</v>
      </c>
      <c r="K49" s="349" t="s">
        <v>294</v>
      </c>
      <c r="N49" s="345" t="str">
        <f t="shared" si="8"/>
        <v>Inova</v>
      </c>
      <c r="O49" s="345">
        <f t="shared" si="9"/>
        <v>2025</v>
      </c>
      <c r="P49" s="350" t="s">
        <v>295</v>
      </c>
      <c r="Q49" s="374" t="s">
        <v>474</v>
      </c>
      <c r="R49" s="358">
        <f t="shared" si="5"/>
        <v>1350</v>
      </c>
      <c r="S49" s="359">
        <f t="shared" si="6"/>
        <v>46082</v>
      </c>
      <c r="T49" s="347">
        <v>2030</v>
      </c>
      <c r="U49" s="350" t="s">
        <v>303</v>
      </c>
      <c r="V49" s="355" t="s">
        <v>346</v>
      </c>
      <c r="W49" s="349" t="s">
        <v>294</v>
      </c>
    </row>
    <row r="50" spans="1:24" ht="14.1" customHeight="1" x14ac:dyDescent="0.45">
      <c r="A50" s="345" t="s">
        <v>287</v>
      </c>
      <c r="B50" s="345">
        <v>2019</v>
      </c>
      <c r="C50" s="350" t="s">
        <v>288</v>
      </c>
      <c r="D50" s="345" t="s">
        <v>304</v>
      </c>
      <c r="E50" s="364" t="s">
        <v>305</v>
      </c>
      <c r="F50" s="365" t="s">
        <v>294</v>
      </c>
      <c r="G50" s="376">
        <v>43647</v>
      </c>
      <c r="H50" s="353">
        <v>45689</v>
      </c>
      <c r="I50" s="354" t="s">
        <v>306</v>
      </c>
      <c r="J50" s="355" t="s">
        <v>293</v>
      </c>
      <c r="K50" s="349" t="s">
        <v>294</v>
      </c>
      <c r="N50" s="345" t="str">
        <f t="shared" si="8"/>
        <v>Inova</v>
      </c>
      <c r="O50" s="349">
        <f t="shared" si="9"/>
        <v>2019</v>
      </c>
      <c r="P50" s="350" t="s">
        <v>295</v>
      </c>
      <c r="Q50" s="364" t="s">
        <v>307</v>
      </c>
      <c r="R50" s="358" t="str">
        <f t="shared" si="5"/>
        <v>―</v>
      </c>
      <c r="S50" s="359">
        <f t="shared" si="6"/>
        <v>43647</v>
      </c>
      <c r="T50" s="359">
        <f t="shared" ref="T50:T62" si="10">H50</f>
        <v>45689</v>
      </c>
      <c r="U50" s="349" t="s">
        <v>303</v>
      </c>
      <c r="V50" s="355" t="s">
        <v>293</v>
      </c>
      <c r="W50" s="349" t="s">
        <v>294</v>
      </c>
    </row>
    <row r="51" spans="1:24" ht="14.1" customHeight="1" x14ac:dyDescent="0.45">
      <c r="A51" s="345" t="s">
        <v>287</v>
      </c>
      <c r="B51" s="345">
        <v>2022</v>
      </c>
      <c r="C51" s="350" t="s">
        <v>288</v>
      </c>
      <c r="D51" s="345" t="s">
        <v>377</v>
      </c>
      <c r="E51" s="150" t="s">
        <v>378</v>
      </c>
      <c r="F51" s="365" t="s">
        <v>294</v>
      </c>
      <c r="G51" s="376">
        <v>44835</v>
      </c>
      <c r="H51" s="353">
        <v>45839</v>
      </c>
      <c r="I51" s="354" t="s">
        <v>306</v>
      </c>
      <c r="J51" s="355" t="s">
        <v>293</v>
      </c>
      <c r="K51" s="349" t="s">
        <v>294</v>
      </c>
      <c r="N51" s="345" t="str">
        <f t="shared" si="8"/>
        <v>Inova</v>
      </c>
      <c r="O51" s="349">
        <f t="shared" si="9"/>
        <v>2022</v>
      </c>
      <c r="P51" s="350" t="s">
        <v>295</v>
      </c>
      <c r="Q51" s="150" t="s">
        <v>378</v>
      </c>
      <c r="R51" s="358" t="str">
        <f t="shared" si="5"/>
        <v>―</v>
      </c>
      <c r="S51" s="359">
        <f t="shared" si="6"/>
        <v>44835</v>
      </c>
      <c r="T51" s="359">
        <f t="shared" si="10"/>
        <v>45839</v>
      </c>
      <c r="U51" s="349" t="s">
        <v>303</v>
      </c>
      <c r="V51" s="355" t="s">
        <v>293</v>
      </c>
      <c r="W51" s="349" t="s">
        <v>294</v>
      </c>
    </row>
    <row r="52" spans="1:24" ht="14.1" customHeight="1" x14ac:dyDescent="0.45">
      <c r="A52" s="345" t="s">
        <v>287</v>
      </c>
      <c r="B52" s="345">
        <v>2022</v>
      </c>
      <c r="C52" s="350" t="s">
        <v>288</v>
      </c>
      <c r="D52" s="345" t="s">
        <v>387</v>
      </c>
      <c r="E52" s="150" t="s">
        <v>388</v>
      </c>
      <c r="F52" s="365" t="s">
        <v>294</v>
      </c>
      <c r="G52" s="376">
        <v>44902</v>
      </c>
      <c r="H52" s="353">
        <v>46388</v>
      </c>
      <c r="I52" s="354" t="s">
        <v>306</v>
      </c>
      <c r="J52" s="355" t="s">
        <v>293</v>
      </c>
      <c r="K52" s="349" t="s">
        <v>294</v>
      </c>
      <c r="N52" s="345" t="str">
        <f t="shared" si="8"/>
        <v>Inova</v>
      </c>
      <c r="O52" s="349">
        <f t="shared" si="9"/>
        <v>2022</v>
      </c>
      <c r="P52" s="350" t="s">
        <v>295</v>
      </c>
      <c r="Q52" s="364" t="s">
        <v>389</v>
      </c>
      <c r="R52" s="358" t="str">
        <f t="shared" si="5"/>
        <v>―</v>
      </c>
      <c r="S52" s="359">
        <f t="shared" si="6"/>
        <v>44902</v>
      </c>
      <c r="T52" s="359">
        <f t="shared" si="10"/>
        <v>46388</v>
      </c>
      <c r="U52" s="349" t="s">
        <v>303</v>
      </c>
      <c r="V52" s="355" t="s">
        <v>293</v>
      </c>
      <c r="W52" s="349" t="s">
        <v>294</v>
      </c>
    </row>
    <row r="53" spans="1:24" ht="14.1" customHeight="1" x14ac:dyDescent="0.45">
      <c r="A53" s="345" t="s">
        <v>287</v>
      </c>
      <c r="B53" s="345">
        <v>2023</v>
      </c>
      <c r="C53" s="350" t="s">
        <v>288</v>
      </c>
      <c r="D53" s="345" t="s">
        <v>304</v>
      </c>
      <c r="E53" s="364" t="s">
        <v>415</v>
      </c>
      <c r="F53" s="365" t="s">
        <v>294</v>
      </c>
      <c r="G53" s="376">
        <v>45108</v>
      </c>
      <c r="H53" s="353">
        <v>45931</v>
      </c>
      <c r="I53" s="354" t="s">
        <v>306</v>
      </c>
      <c r="J53" s="355" t="s">
        <v>293</v>
      </c>
      <c r="K53" s="349" t="s">
        <v>294</v>
      </c>
      <c r="N53" s="345" t="str">
        <f t="shared" si="8"/>
        <v>Inova</v>
      </c>
      <c r="O53" s="349">
        <f t="shared" si="9"/>
        <v>2023</v>
      </c>
      <c r="P53" s="350" t="s">
        <v>295</v>
      </c>
      <c r="Q53" s="364" t="s">
        <v>416</v>
      </c>
      <c r="R53" s="358" t="str">
        <f t="shared" si="5"/>
        <v>―</v>
      </c>
      <c r="S53" s="359">
        <f t="shared" si="6"/>
        <v>45108</v>
      </c>
      <c r="T53" s="359">
        <f t="shared" si="10"/>
        <v>45931</v>
      </c>
      <c r="U53" s="349" t="s">
        <v>303</v>
      </c>
      <c r="V53" s="355" t="s">
        <v>293</v>
      </c>
      <c r="W53" s="349" t="s">
        <v>294</v>
      </c>
    </row>
    <row r="54" spans="1:24" ht="14.1" customHeight="1" x14ac:dyDescent="0.45">
      <c r="A54" s="345" t="s">
        <v>287</v>
      </c>
      <c r="B54" s="345">
        <v>2023</v>
      </c>
      <c r="C54" s="350" t="s">
        <v>288</v>
      </c>
      <c r="D54" s="345" t="s">
        <v>317</v>
      </c>
      <c r="E54" s="364" t="s">
        <v>418</v>
      </c>
      <c r="F54" s="365" t="s">
        <v>294</v>
      </c>
      <c r="G54" s="376">
        <v>45170</v>
      </c>
      <c r="H54" s="353">
        <v>46447</v>
      </c>
      <c r="I54" s="354" t="s">
        <v>306</v>
      </c>
      <c r="J54" s="355" t="s">
        <v>293</v>
      </c>
      <c r="K54" s="349" t="s">
        <v>294</v>
      </c>
      <c r="N54" s="345" t="str">
        <f t="shared" si="8"/>
        <v>Inova</v>
      </c>
      <c r="O54" s="349">
        <f t="shared" si="9"/>
        <v>2023</v>
      </c>
      <c r="P54" s="350" t="s">
        <v>295</v>
      </c>
      <c r="Q54" s="150" t="s">
        <v>579</v>
      </c>
      <c r="R54" s="358" t="str">
        <f t="shared" si="5"/>
        <v>―</v>
      </c>
      <c r="S54" s="359">
        <f t="shared" si="6"/>
        <v>45170</v>
      </c>
      <c r="T54" s="359">
        <f t="shared" si="10"/>
        <v>46447</v>
      </c>
      <c r="U54" s="349" t="s">
        <v>303</v>
      </c>
      <c r="V54" s="355" t="s">
        <v>293</v>
      </c>
      <c r="W54" s="349" t="s">
        <v>294</v>
      </c>
    </row>
    <row r="55" spans="1:24" ht="14.1" customHeight="1" x14ac:dyDescent="0.45">
      <c r="A55" s="345" t="s">
        <v>287</v>
      </c>
      <c r="B55" s="345">
        <v>2023</v>
      </c>
      <c r="C55" s="350" t="s">
        <v>288</v>
      </c>
      <c r="D55" s="345" t="s">
        <v>419</v>
      </c>
      <c r="E55" s="364" t="s">
        <v>420</v>
      </c>
      <c r="F55" s="365" t="s">
        <v>294</v>
      </c>
      <c r="G55" s="376">
        <v>45200</v>
      </c>
      <c r="H55" s="353">
        <v>46419</v>
      </c>
      <c r="I55" s="354" t="s">
        <v>292</v>
      </c>
      <c r="J55" s="377" t="s">
        <v>365</v>
      </c>
      <c r="K55" s="349" t="s">
        <v>294</v>
      </c>
      <c r="N55" s="345" t="str">
        <f t="shared" si="8"/>
        <v>Inova</v>
      </c>
      <c r="O55" s="349">
        <f t="shared" si="9"/>
        <v>2023</v>
      </c>
      <c r="P55" s="350" t="s">
        <v>295</v>
      </c>
      <c r="Q55" s="364" t="s">
        <v>421</v>
      </c>
      <c r="R55" s="358" t="str">
        <f t="shared" si="5"/>
        <v>―</v>
      </c>
      <c r="S55" s="359">
        <f t="shared" si="6"/>
        <v>45200</v>
      </c>
      <c r="T55" s="359">
        <f t="shared" si="10"/>
        <v>46419</v>
      </c>
      <c r="U55" s="349" t="s">
        <v>297</v>
      </c>
      <c r="V55" s="377" t="s">
        <v>365</v>
      </c>
      <c r="W55" s="349" t="s">
        <v>294</v>
      </c>
    </row>
    <row r="56" spans="1:24" ht="14.1" customHeight="1" x14ac:dyDescent="0.45">
      <c r="A56" s="345" t="s">
        <v>287</v>
      </c>
      <c r="B56" s="345">
        <v>2023</v>
      </c>
      <c r="C56" s="350" t="s">
        <v>288</v>
      </c>
      <c r="D56" s="345" t="s">
        <v>304</v>
      </c>
      <c r="E56" s="364" t="s">
        <v>427</v>
      </c>
      <c r="F56" s="365" t="s">
        <v>294</v>
      </c>
      <c r="G56" s="376">
        <v>45296</v>
      </c>
      <c r="H56" s="353">
        <v>46235</v>
      </c>
      <c r="I56" s="354" t="s">
        <v>306</v>
      </c>
      <c r="J56" s="377" t="s">
        <v>428</v>
      </c>
      <c r="K56" s="349" t="s">
        <v>294</v>
      </c>
      <c r="N56" s="345" t="str">
        <f t="shared" si="8"/>
        <v>Inova</v>
      </c>
      <c r="O56" s="349">
        <f t="shared" si="9"/>
        <v>2023</v>
      </c>
      <c r="P56" s="350" t="s">
        <v>295</v>
      </c>
      <c r="Q56" s="150" t="s">
        <v>429</v>
      </c>
      <c r="R56" s="358" t="str">
        <f t="shared" si="5"/>
        <v>―</v>
      </c>
      <c r="S56" s="359">
        <f t="shared" si="6"/>
        <v>45296</v>
      </c>
      <c r="T56" s="359">
        <f t="shared" si="10"/>
        <v>46235</v>
      </c>
      <c r="U56" s="349" t="s">
        <v>303</v>
      </c>
      <c r="V56" s="377" t="s">
        <v>428</v>
      </c>
      <c r="W56" s="349" t="s">
        <v>294</v>
      </c>
    </row>
    <row r="57" spans="1:24" ht="14.1" customHeight="1" x14ac:dyDescent="0.45">
      <c r="A57" s="345" t="s">
        <v>287</v>
      </c>
      <c r="B57" s="345">
        <v>2024</v>
      </c>
      <c r="C57" s="350" t="s">
        <v>288</v>
      </c>
      <c r="D57" s="345" t="s">
        <v>304</v>
      </c>
      <c r="E57" s="364" t="s">
        <v>442</v>
      </c>
      <c r="F57" s="365" t="s">
        <v>294</v>
      </c>
      <c r="G57" s="353">
        <v>45444</v>
      </c>
      <c r="H57" s="353">
        <v>48092</v>
      </c>
      <c r="I57" s="354" t="s">
        <v>443</v>
      </c>
      <c r="J57" s="377" t="s">
        <v>428</v>
      </c>
      <c r="K57" s="349" t="s">
        <v>294</v>
      </c>
      <c r="N57" s="345" t="str">
        <f t="shared" si="8"/>
        <v>Inova</v>
      </c>
      <c r="O57" s="349">
        <f t="shared" si="9"/>
        <v>2024</v>
      </c>
      <c r="P57" s="350" t="s">
        <v>295</v>
      </c>
      <c r="Q57" s="150" t="s">
        <v>444</v>
      </c>
      <c r="R57" s="358" t="str">
        <f t="shared" si="5"/>
        <v>―</v>
      </c>
      <c r="S57" s="359">
        <f t="shared" si="6"/>
        <v>45444</v>
      </c>
      <c r="T57" s="359">
        <f t="shared" si="10"/>
        <v>48092</v>
      </c>
      <c r="U57" s="349" t="s">
        <v>303</v>
      </c>
      <c r="V57" s="377" t="s">
        <v>428</v>
      </c>
      <c r="W57" s="349" t="s">
        <v>294</v>
      </c>
    </row>
    <row r="58" spans="1:24" ht="14.1" customHeight="1" x14ac:dyDescent="0.45">
      <c r="A58" s="345" t="s">
        <v>287</v>
      </c>
      <c r="B58" s="345">
        <v>2024</v>
      </c>
      <c r="C58" s="350" t="s">
        <v>288</v>
      </c>
      <c r="D58" s="345" t="s">
        <v>304</v>
      </c>
      <c r="E58" s="364" t="s">
        <v>448</v>
      </c>
      <c r="F58" s="365" t="s">
        <v>294</v>
      </c>
      <c r="G58" s="376">
        <v>45627</v>
      </c>
      <c r="H58" s="353">
        <v>46844</v>
      </c>
      <c r="I58" s="354" t="s">
        <v>443</v>
      </c>
      <c r="J58" s="377" t="s">
        <v>428</v>
      </c>
      <c r="K58" s="349" t="s">
        <v>294</v>
      </c>
      <c r="N58" s="345" t="str">
        <f t="shared" si="8"/>
        <v>Inova</v>
      </c>
      <c r="O58" s="349">
        <f t="shared" si="9"/>
        <v>2024</v>
      </c>
      <c r="P58" s="350" t="s">
        <v>295</v>
      </c>
      <c r="Q58" s="364" t="s">
        <v>449</v>
      </c>
      <c r="R58" s="358" t="str">
        <f t="shared" si="5"/>
        <v>―</v>
      </c>
      <c r="S58" s="359">
        <f t="shared" si="6"/>
        <v>45627</v>
      </c>
      <c r="T58" s="359">
        <f t="shared" si="10"/>
        <v>46844</v>
      </c>
      <c r="U58" s="349" t="s">
        <v>303</v>
      </c>
      <c r="V58" s="377" t="s">
        <v>428</v>
      </c>
      <c r="W58" s="349" t="s">
        <v>294</v>
      </c>
    </row>
    <row r="59" spans="1:24" ht="14.1" customHeight="1" x14ac:dyDescent="0.45">
      <c r="A59" s="345" t="s">
        <v>287</v>
      </c>
      <c r="B59" s="345">
        <v>2025</v>
      </c>
      <c r="C59" s="350" t="s">
        <v>288</v>
      </c>
      <c r="D59" s="345" t="s">
        <v>289</v>
      </c>
      <c r="E59" s="364" t="s">
        <v>456</v>
      </c>
      <c r="F59" s="365" t="s">
        <v>294</v>
      </c>
      <c r="G59" s="353">
        <v>45748</v>
      </c>
      <c r="H59" s="353">
        <v>46631</v>
      </c>
      <c r="I59" s="354" t="s">
        <v>443</v>
      </c>
      <c r="J59" s="377" t="s">
        <v>428</v>
      </c>
      <c r="K59" s="349" t="s">
        <v>294</v>
      </c>
      <c r="N59" s="345" t="str">
        <f t="shared" si="8"/>
        <v>Inova</v>
      </c>
      <c r="O59" s="349">
        <f t="shared" si="9"/>
        <v>2025</v>
      </c>
      <c r="P59" s="350" t="s">
        <v>295</v>
      </c>
      <c r="Q59" s="364" t="s">
        <v>457</v>
      </c>
      <c r="R59" s="358" t="str">
        <f t="shared" si="5"/>
        <v>―</v>
      </c>
      <c r="S59" s="359">
        <f t="shared" si="6"/>
        <v>45748</v>
      </c>
      <c r="T59" s="359">
        <f t="shared" si="10"/>
        <v>46631</v>
      </c>
      <c r="U59" s="349" t="s">
        <v>303</v>
      </c>
      <c r="V59" s="377" t="s">
        <v>428</v>
      </c>
      <c r="W59" s="349" t="s">
        <v>294</v>
      </c>
    </row>
    <row r="60" spans="1:24" s="378" customFormat="1" ht="14.1" customHeight="1" x14ac:dyDescent="0.45">
      <c r="A60" s="354" t="s">
        <v>287</v>
      </c>
      <c r="B60" s="354">
        <v>2026</v>
      </c>
      <c r="C60" s="349" t="s">
        <v>288</v>
      </c>
      <c r="D60" s="354" t="s">
        <v>419</v>
      </c>
      <c r="E60" s="374" t="s">
        <v>475</v>
      </c>
      <c r="F60" s="352">
        <v>1800</v>
      </c>
      <c r="G60" s="362">
        <v>46082</v>
      </c>
      <c r="H60" s="362" t="s">
        <v>476</v>
      </c>
      <c r="I60" s="354" t="s">
        <v>292</v>
      </c>
      <c r="J60" s="355" t="s">
        <v>332</v>
      </c>
      <c r="K60" s="354" t="s">
        <v>477</v>
      </c>
      <c r="N60" s="368" t="str">
        <f t="shared" si="8"/>
        <v>Inova</v>
      </c>
      <c r="O60" s="379">
        <f t="shared" si="9"/>
        <v>2026</v>
      </c>
      <c r="P60" s="380" t="s">
        <v>295</v>
      </c>
      <c r="Q60" s="374" t="s">
        <v>500</v>
      </c>
      <c r="R60" s="367">
        <f t="shared" si="5"/>
        <v>1800</v>
      </c>
      <c r="S60" s="381">
        <f t="shared" si="6"/>
        <v>46082</v>
      </c>
      <c r="T60" s="381" t="str">
        <f t="shared" si="10"/>
        <v>2029年</v>
      </c>
      <c r="U60" s="379" t="s">
        <v>297</v>
      </c>
      <c r="V60" s="377" t="s">
        <v>504</v>
      </c>
      <c r="W60" s="354" t="s">
        <v>437</v>
      </c>
      <c r="X60" s="367"/>
    </row>
    <row r="61" spans="1:24" ht="14.1" customHeight="1" x14ac:dyDescent="0.45">
      <c r="A61" s="345" t="s">
        <v>287</v>
      </c>
      <c r="B61" s="345">
        <v>2026</v>
      </c>
      <c r="C61" s="345" t="s">
        <v>288</v>
      </c>
      <c r="D61" s="345" t="s">
        <v>289</v>
      </c>
      <c r="E61" s="346" t="s">
        <v>492</v>
      </c>
      <c r="F61" s="382" t="s">
        <v>294</v>
      </c>
      <c r="G61" s="383">
        <v>46113</v>
      </c>
      <c r="H61" s="383">
        <v>47635</v>
      </c>
      <c r="I61" s="345" t="s">
        <v>528</v>
      </c>
      <c r="J61" s="347" t="s">
        <v>529</v>
      </c>
      <c r="K61" s="345" t="s">
        <v>530</v>
      </c>
      <c r="N61" s="345" t="str">
        <f>A61</f>
        <v>Inova</v>
      </c>
      <c r="O61" s="379">
        <f>B61</f>
        <v>2026</v>
      </c>
      <c r="P61" s="380" t="s">
        <v>295</v>
      </c>
      <c r="Q61" s="346" t="s">
        <v>502</v>
      </c>
      <c r="R61" s="384" t="str">
        <f>F61</f>
        <v>―</v>
      </c>
      <c r="S61" s="381">
        <f>G61</f>
        <v>46113</v>
      </c>
      <c r="T61" s="381">
        <f>H61</f>
        <v>47635</v>
      </c>
      <c r="U61" s="379" t="s">
        <v>297</v>
      </c>
      <c r="V61" s="347" t="s">
        <v>529</v>
      </c>
      <c r="W61" s="345" t="s">
        <v>530</v>
      </c>
    </row>
    <row r="62" spans="1:24" ht="14.1" customHeight="1" x14ac:dyDescent="0.45">
      <c r="A62" s="345" t="s">
        <v>287</v>
      </c>
      <c r="B62" s="345">
        <v>2026</v>
      </c>
      <c r="C62" s="345" t="s">
        <v>288</v>
      </c>
      <c r="D62" s="345" t="s">
        <v>289</v>
      </c>
      <c r="E62" s="346" t="s">
        <v>490</v>
      </c>
      <c r="F62" s="382" t="s">
        <v>294</v>
      </c>
      <c r="G62" s="383">
        <v>46143</v>
      </c>
      <c r="H62" s="383">
        <v>49218</v>
      </c>
      <c r="I62" s="354" t="s">
        <v>306</v>
      </c>
      <c r="J62" s="347" t="s">
        <v>491</v>
      </c>
      <c r="K62" s="345" t="s">
        <v>294</v>
      </c>
      <c r="N62" s="345" t="str">
        <f t="shared" si="8"/>
        <v>Inova</v>
      </c>
      <c r="O62" s="379">
        <f t="shared" si="9"/>
        <v>2026</v>
      </c>
      <c r="P62" s="380" t="s">
        <v>295</v>
      </c>
      <c r="Q62" s="346" t="s">
        <v>501</v>
      </c>
      <c r="R62" s="385" t="str">
        <f t="shared" si="5"/>
        <v>―</v>
      </c>
      <c r="S62" s="381">
        <f t="shared" si="6"/>
        <v>46143</v>
      </c>
      <c r="T62" s="381">
        <f t="shared" si="10"/>
        <v>49218</v>
      </c>
      <c r="U62" s="349" t="s">
        <v>303</v>
      </c>
      <c r="V62" s="347" t="s">
        <v>505</v>
      </c>
      <c r="W62" s="345" t="s">
        <v>294</v>
      </c>
    </row>
    <row r="63" spans="1:24" ht="14.1" customHeight="1" x14ac:dyDescent="0.45">
      <c r="A63" s="345" t="s">
        <v>298</v>
      </c>
      <c r="B63" s="345">
        <v>2026</v>
      </c>
      <c r="C63" s="345" t="s">
        <v>319</v>
      </c>
      <c r="D63" s="345" t="s">
        <v>493</v>
      </c>
      <c r="E63" s="374" t="s">
        <v>494</v>
      </c>
      <c r="F63" s="346">
        <v>432</v>
      </c>
      <c r="G63" s="383">
        <v>46143</v>
      </c>
      <c r="H63" s="383">
        <v>49369</v>
      </c>
      <c r="I63" s="345" t="s">
        <v>499</v>
      </c>
      <c r="J63" s="347" t="s">
        <v>495</v>
      </c>
      <c r="K63" s="345" t="s">
        <v>498</v>
      </c>
      <c r="N63" s="345" t="str">
        <f t="shared" si="8"/>
        <v>KVC</v>
      </c>
      <c r="O63" s="379">
        <f t="shared" si="9"/>
        <v>2026</v>
      </c>
      <c r="P63" s="345" t="s">
        <v>324</v>
      </c>
      <c r="Q63" s="346" t="s">
        <v>503</v>
      </c>
      <c r="R63" s="385">
        <f t="shared" si="5"/>
        <v>432</v>
      </c>
      <c r="S63" s="381">
        <f t="shared" si="6"/>
        <v>46143</v>
      </c>
      <c r="T63" s="381">
        <f>H63</f>
        <v>49369</v>
      </c>
      <c r="U63" s="345" t="s">
        <v>499</v>
      </c>
      <c r="V63" s="347" t="s">
        <v>352</v>
      </c>
      <c r="W63" s="345" t="s">
        <v>335</v>
      </c>
    </row>
    <row r="64" spans="1:24" ht="14.1" customHeight="1" x14ac:dyDescent="0.45">
      <c r="A64" s="345" t="s">
        <v>550</v>
      </c>
      <c r="B64" s="345">
        <v>2026</v>
      </c>
      <c r="C64" s="345" t="s">
        <v>551</v>
      </c>
      <c r="D64" s="345" t="s">
        <v>552</v>
      </c>
      <c r="E64" s="38" t="s">
        <v>553</v>
      </c>
      <c r="F64" s="346">
        <v>76</v>
      </c>
      <c r="G64" s="383">
        <v>46266</v>
      </c>
      <c r="H64" s="383">
        <v>47908</v>
      </c>
      <c r="I64" s="345" t="s">
        <v>322</v>
      </c>
      <c r="J64" s="347" t="s">
        <v>352</v>
      </c>
      <c r="K64" s="345" t="s">
        <v>554</v>
      </c>
      <c r="N64" s="345" t="s">
        <v>550</v>
      </c>
      <c r="O64" s="345">
        <v>2026</v>
      </c>
      <c r="P64" s="345" t="s">
        <v>569</v>
      </c>
      <c r="Q64" s="346" t="s">
        <v>570</v>
      </c>
      <c r="R64" s="346">
        <v>76</v>
      </c>
      <c r="S64" s="386">
        <f>G64</f>
        <v>46266</v>
      </c>
      <c r="T64" s="386">
        <f>H64</f>
        <v>47908</v>
      </c>
      <c r="U64" s="345" t="s">
        <v>322</v>
      </c>
      <c r="V64" s="346" t="s">
        <v>352</v>
      </c>
      <c r="W64" s="345" t="s">
        <v>571</v>
      </c>
    </row>
    <row r="65" spans="1:23" ht="14.1" customHeight="1" x14ac:dyDescent="0.45">
      <c r="A65" s="345" t="s">
        <v>555</v>
      </c>
      <c r="B65" s="345">
        <v>2026</v>
      </c>
      <c r="C65" s="345" t="s">
        <v>556</v>
      </c>
      <c r="D65" s="345" t="s">
        <v>557</v>
      </c>
      <c r="E65" s="346" t="s">
        <v>558</v>
      </c>
      <c r="F65" s="382" t="s">
        <v>559</v>
      </c>
      <c r="G65" s="383">
        <v>46143</v>
      </c>
      <c r="H65" s="383">
        <v>46447</v>
      </c>
      <c r="I65" s="345" t="s">
        <v>443</v>
      </c>
      <c r="J65" s="347" t="s">
        <v>323</v>
      </c>
      <c r="K65" s="345" t="s">
        <v>559</v>
      </c>
      <c r="N65" s="345" t="s">
        <v>555</v>
      </c>
      <c r="O65" s="345">
        <v>2026</v>
      </c>
      <c r="P65" s="350" t="s">
        <v>295</v>
      </c>
      <c r="Q65" s="346" t="s">
        <v>572</v>
      </c>
      <c r="R65" s="382" t="s">
        <v>559</v>
      </c>
      <c r="S65" s="381">
        <f>G65</f>
        <v>46143</v>
      </c>
      <c r="T65" s="386">
        <f t="shared" ref="T65:T69" si="11">H65</f>
        <v>46447</v>
      </c>
      <c r="U65" s="345" t="s">
        <v>573</v>
      </c>
      <c r="V65" s="347" t="s">
        <v>323</v>
      </c>
      <c r="W65" s="345" t="s">
        <v>559</v>
      </c>
    </row>
    <row r="66" spans="1:23" ht="14.1" customHeight="1" x14ac:dyDescent="0.45">
      <c r="A66" s="345" t="s">
        <v>555</v>
      </c>
      <c r="B66" s="345">
        <v>2026</v>
      </c>
      <c r="C66" s="345" t="s">
        <v>556</v>
      </c>
      <c r="D66" s="345" t="s">
        <v>582</v>
      </c>
      <c r="E66" s="346" t="s">
        <v>560</v>
      </c>
      <c r="F66" s="382">
        <v>328</v>
      </c>
      <c r="G66" s="383">
        <v>46143</v>
      </c>
      <c r="H66" s="383">
        <v>47543</v>
      </c>
      <c r="I66" s="345" t="s">
        <v>561</v>
      </c>
      <c r="J66" s="347" t="s">
        <v>323</v>
      </c>
      <c r="K66" s="345" t="s">
        <v>559</v>
      </c>
      <c r="N66" s="345" t="s">
        <v>555</v>
      </c>
      <c r="O66" s="345">
        <v>2026</v>
      </c>
      <c r="P66" s="350" t="s">
        <v>295</v>
      </c>
      <c r="Q66" s="346" t="s">
        <v>583</v>
      </c>
      <c r="R66" s="382">
        <v>328</v>
      </c>
      <c r="S66" s="381">
        <f t="shared" ref="S66:S69" si="12">G66</f>
        <v>46143</v>
      </c>
      <c r="T66" s="386">
        <f t="shared" si="11"/>
        <v>47543</v>
      </c>
      <c r="U66" s="379" t="s">
        <v>297</v>
      </c>
      <c r="V66" s="347" t="s">
        <v>323</v>
      </c>
      <c r="W66" s="345" t="s">
        <v>559</v>
      </c>
    </row>
    <row r="67" spans="1:23" ht="14.1" customHeight="1" x14ac:dyDescent="0.45">
      <c r="A67" s="345" t="s">
        <v>555</v>
      </c>
      <c r="B67" s="345">
        <v>2026</v>
      </c>
      <c r="C67" s="345" t="s">
        <v>556</v>
      </c>
      <c r="D67" s="345" t="s">
        <v>562</v>
      </c>
      <c r="E67" s="346" t="s">
        <v>563</v>
      </c>
      <c r="F67" s="382" t="s">
        <v>559</v>
      </c>
      <c r="G67" s="383">
        <v>46204</v>
      </c>
      <c r="H67" s="383">
        <v>47300</v>
      </c>
      <c r="I67" s="345" t="s">
        <v>443</v>
      </c>
      <c r="J67" s="347" t="s">
        <v>323</v>
      </c>
      <c r="K67" s="345" t="s">
        <v>559</v>
      </c>
      <c r="N67" s="345" t="s">
        <v>555</v>
      </c>
      <c r="O67" s="345">
        <v>2026</v>
      </c>
      <c r="P67" s="350" t="s">
        <v>295</v>
      </c>
      <c r="Q67" s="346" t="s">
        <v>574</v>
      </c>
      <c r="R67" s="382" t="s">
        <v>559</v>
      </c>
      <c r="S67" s="381">
        <f t="shared" si="12"/>
        <v>46204</v>
      </c>
      <c r="T67" s="386">
        <f t="shared" si="11"/>
        <v>47300</v>
      </c>
      <c r="U67" s="349" t="s">
        <v>303</v>
      </c>
      <c r="V67" s="347" t="s">
        <v>323</v>
      </c>
      <c r="W67" s="345" t="s">
        <v>559</v>
      </c>
    </row>
    <row r="68" spans="1:23" ht="14.1" customHeight="1" x14ac:dyDescent="0.45">
      <c r="A68" s="345" t="s">
        <v>555</v>
      </c>
      <c r="B68" s="345">
        <v>2026</v>
      </c>
      <c r="C68" s="345" t="s">
        <v>556</v>
      </c>
      <c r="D68" s="345" t="s">
        <v>564</v>
      </c>
      <c r="E68" s="346" t="s">
        <v>565</v>
      </c>
      <c r="F68" s="382" t="s">
        <v>559</v>
      </c>
      <c r="G68" s="383">
        <v>46235</v>
      </c>
      <c r="H68" s="383">
        <v>46753</v>
      </c>
      <c r="I68" s="345" t="s">
        <v>443</v>
      </c>
      <c r="J68" s="347" t="s">
        <v>566</v>
      </c>
      <c r="K68" s="345" t="s">
        <v>559</v>
      </c>
      <c r="N68" s="345" t="s">
        <v>555</v>
      </c>
      <c r="O68" s="345">
        <v>2026</v>
      </c>
      <c r="P68" s="380" t="s">
        <v>295</v>
      </c>
      <c r="Q68" s="346" t="s">
        <v>575</v>
      </c>
      <c r="R68" s="382" t="s">
        <v>559</v>
      </c>
      <c r="S68" s="381">
        <f t="shared" si="12"/>
        <v>46235</v>
      </c>
      <c r="T68" s="386">
        <f t="shared" si="11"/>
        <v>46753</v>
      </c>
      <c r="U68" s="349" t="s">
        <v>303</v>
      </c>
      <c r="V68" s="347" t="s">
        <v>566</v>
      </c>
      <c r="W68" s="345" t="s">
        <v>559</v>
      </c>
    </row>
    <row r="69" spans="1:23" ht="14.1" customHeight="1" x14ac:dyDescent="0.45">
      <c r="A69" s="345" t="s">
        <v>555</v>
      </c>
      <c r="B69" s="345">
        <v>2026</v>
      </c>
      <c r="C69" s="345" t="s">
        <v>556</v>
      </c>
      <c r="D69" s="345" t="s">
        <v>567</v>
      </c>
      <c r="E69" s="38" t="s">
        <v>568</v>
      </c>
      <c r="F69" s="382">
        <v>980</v>
      </c>
      <c r="G69" s="383">
        <v>46266</v>
      </c>
      <c r="H69" s="383">
        <v>47543</v>
      </c>
      <c r="I69" s="345" t="s">
        <v>443</v>
      </c>
      <c r="J69" s="347" t="s">
        <v>323</v>
      </c>
      <c r="K69" s="345" t="s">
        <v>559</v>
      </c>
      <c r="N69" s="345" t="s">
        <v>555</v>
      </c>
      <c r="O69" s="345">
        <v>2026</v>
      </c>
      <c r="P69" s="350" t="s">
        <v>295</v>
      </c>
      <c r="Q69" s="38" t="s">
        <v>576</v>
      </c>
      <c r="R69" s="382">
        <v>980</v>
      </c>
      <c r="S69" s="381">
        <f t="shared" si="12"/>
        <v>46266</v>
      </c>
      <c r="T69" s="386">
        <f t="shared" si="11"/>
        <v>47543</v>
      </c>
      <c r="U69" s="349" t="s">
        <v>303</v>
      </c>
      <c r="V69" s="347" t="s">
        <v>323</v>
      </c>
      <c r="W69" s="345" t="s">
        <v>559</v>
      </c>
    </row>
  </sheetData>
  <autoFilter ref="A4:W48" xr:uid="{1CF3C078-6B56-40CF-BD48-3F3FE41D0F45}"/>
  <phoneticPr fontId="2"/>
  <conditionalFormatting sqref="A1:A2">
    <cfRule type="containsErrors" dxfId="30" priority="2">
      <formula>ISERROR(A1)</formula>
    </cfRule>
  </conditionalFormatting>
  <conditionalFormatting sqref="N1:N2">
    <cfRule type="containsErrors" dxfId="29" priority="1">
      <formula>ISERROR(N1)</formula>
    </cfRule>
  </conditionalFormatting>
  <hyperlinks>
    <hyperlink ref="E48" r:id="rId1" xr:uid="{FC56BD48-C67A-4AB4-B89C-49C5BA4D694F}"/>
    <hyperlink ref="Q48" r:id="rId2" xr:uid="{C4BFAC60-4B9E-4066-B945-71B69F0C5993}"/>
    <hyperlink ref="E5" r:id="rId3" xr:uid="{21A00ED8-3230-4BD3-B533-3608F514AE12}"/>
    <hyperlink ref="E6" r:id="rId4" xr:uid="{9E19548E-BFF3-486A-8FC3-3A16F84BE7CE}"/>
    <hyperlink ref="E7" r:id="rId5" xr:uid="{227DC13D-0265-4774-AD8B-DF36DCDFBAB8}"/>
    <hyperlink ref="E8" r:id="rId6" xr:uid="{8D0777C2-5388-4158-AEB6-8CD41BF1F017}"/>
    <hyperlink ref="E9" r:id="rId7" xr:uid="{0F4D90CD-4C7D-44B4-BC68-CFC0A5DC0CED}"/>
    <hyperlink ref="E10" r:id="rId8" xr:uid="{EBD2A461-AF69-4B81-9E01-564119F71F65}"/>
    <hyperlink ref="E11" r:id="rId9" xr:uid="{5A6764DE-87D8-47A3-869D-C024908A13BD}"/>
    <hyperlink ref="E12" r:id="rId10" xr:uid="{F42CE777-9ED8-4E74-A779-F15F4B14D2E9}"/>
    <hyperlink ref="E13" r:id="rId11" xr:uid="{6DEAFFA7-6906-4493-AB72-07E7AFF40809}"/>
    <hyperlink ref="E14" r:id="rId12" xr:uid="{7DD1504D-6FD3-4D40-9B05-7F06C8053123}"/>
    <hyperlink ref="E15" r:id="rId13" xr:uid="{0B1380A9-525B-4AC4-B641-2469530ABB0A}"/>
    <hyperlink ref="E27" r:id="rId14" xr:uid="{7ED0DC9A-1781-402A-9E67-6608F17E7F72}"/>
    <hyperlink ref="E28" r:id="rId15" xr:uid="{E53A8038-01FC-4D86-AABD-A04149F9B89E}"/>
    <hyperlink ref="E29" r:id="rId16" xr:uid="{714765F3-213A-4841-B71C-A018ACB2A1C0}"/>
    <hyperlink ref="E30" r:id="rId17" xr:uid="{E25BAAEE-DD71-4B80-9E14-730554FA1BA0}"/>
    <hyperlink ref="E33" r:id="rId18" xr:uid="{4AFA8D68-AB3A-4361-A431-BD6E10898339}"/>
    <hyperlink ref="E34" r:id="rId19" xr:uid="{A2F88C8D-CC5D-4517-9E93-44278FC36F41}"/>
    <hyperlink ref="E36" r:id="rId20" xr:uid="{C4AA61F5-5D81-4D5D-9D9E-BA6B675297B0}"/>
    <hyperlink ref="E37" r:id="rId21" xr:uid="{DA236AED-6262-4C0E-BE84-1545005752F4}"/>
    <hyperlink ref="E38" r:id="rId22" xr:uid="{62CA0808-BF22-4ACA-8B6F-628A36C4B24A}"/>
    <hyperlink ref="E39" r:id="rId23" xr:uid="{DD360836-A27F-4413-A80E-7139171088CC}"/>
    <hyperlink ref="E41" r:id="rId24" xr:uid="{0803393E-CF55-4A6E-8D88-95BE053983B6}"/>
    <hyperlink ref="E42" r:id="rId25" xr:uid="{8DE72A3F-85D5-410E-ADC3-639292DCA281}"/>
    <hyperlink ref="E43" r:id="rId26" xr:uid="{850CCC05-237B-4726-A7FF-6731EC321749}"/>
    <hyperlink ref="E44" r:id="rId27" xr:uid="{B4AC15E9-4A45-4007-BCE7-53E5EEF4BC76}"/>
    <hyperlink ref="E45" r:id="rId28" xr:uid="{D802E8B6-2EEB-422D-9129-EF6196C30B6B}"/>
    <hyperlink ref="E46" r:id="rId29" xr:uid="{BCD196E7-0E88-4959-B351-B17945B89041}"/>
    <hyperlink ref="E47" r:id="rId30" xr:uid="{4A30205E-228B-437A-9E79-307B74795A35}"/>
    <hyperlink ref="E49" r:id="rId31" xr:uid="{76572F55-1DBB-42F2-8945-3B8DADE40624}"/>
    <hyperlink ref="E51" r:id="rId32" xr:uid="{29F8F479-9C9B-4ADD-931E-9CDB69F8AECA}"/>
    <hyperlink ref="E52" r:id="rId33" xr:uid="{5F2CCC2A-26F2-4E3E-94AE-DD1D1183ABD7}"/>
    <hyperlink ref="Q36" r:id="rId34" xr:uid="{F2331F01-BB58-4293-8A90-E02A9853F831}"/>
    <hyperlink ref="Q37" r:id="rId35" xr:uid="{3A31B1D4-81BB-4225-A181-38FA07CA3F3B}"/>
    <hyperlink ref="Q38" r:id="rId36" xr:uid="{EBB83120-07DF-43BD-AB17-F6E93428FF21}"/>
    <hyperlink ref="Q39" r:id="rId37" xr:uid="{770E279C-5835-4F4E-8409-E6A82119E792}"/>
    <hyperlink ref="Q41" r:id="rId38" xr:uid="{5775B398-2916-44C3-8E46-18BCA5D5B9A3}"/>
    <hyperlink ref="Q42" r:id="rId39" xr:uid="{1CD5FF52-CDCA-498C-8507-DC69D94C1207}"/>
    <hyperlink ref="Q43" r:id="rId40" xr:uid="{154FEEBE-EC31-41F6-94B9-344670D74352}"/>
    <hyperlink ref="Q44" r:id="rId41" xr:uid="{94AFC2A7-6015-47E1-BAC3-297BEA0CCB12}"/>
    <hyperlink ref="Q45" r:id="rId42" xr:uid="{E9AD5E91-0BFF-45A1-8C0E-6C21544ED723}"/>
    <hyperlink ref="Q46" r:id="rId43" xr:uid="{CB7AE08F-0019-48F3-AEED-BC07720EC0C3}"/>
    <hyperlink ref="Q47" r:id="rId44" xr:uid="{46B25B6A-3A10-4650-941B-DE8C907CDF6D}"/>
    <hyperlink ref="Q49" r:id="rId45" xr:uid="{35535C0E-207D-42CC-B54B-A48B9B522443}"/>
    <hyperlink ref="Q51" r:id="rId46" xr:uid="{DE526269-2F74-43C5-BE1B-4070AE546AB5}"/>
    <hyperlink ref="Q54" r:id="rId47" display="Hagenholz, Swiss" xr:uid="{D233D010-8B36-4873-9652-B14BD3E9E15B}"/>
    <hyperlink ref="Q56" r:id="rId48" xr:uid="{814D2DC3-A763-4F61-91A5-CBB0B3B901CC}"/>
    <hyperlink ref="Q57" r:id="rId49" xr:uid="{7516698C-3CE7-48CF-BB69-78F43CE90659}"/>
    <hyperlink ref="Q35" r:id="rId50" xr:uid="{330D58C1-FF9F-490C-BF1C-4B1DA6B6D0DE}"/>
    <hyperlink ref="E26" r:id="rId51" xr:uid="{9DEB7E0B-17A3-40C1-8F41-296770947DAF}"/>
    <hyperlink ref="Q26" r:id="rId52" xr:uid="{DAF10391-1675-46BD-8EAA-D63BF963FF02}"/>
    <hyperlink ref="Q33" r:id="rId53" xr:uid="{529E6C99-EDCC-4251-822B-A0028B790453}"/>
    <hyperlink ref="Q34" r:id="rId54" xr:uid="{FE5BB95A-A333-4A4D-AC40-5E27E9FC116E}"/>
    <hyperlink ref="Q27" r:id="rId55" xr:uid="{454D26C8-C088-437B-8916-5242E048A1D8}"/>
    <hyperlink ref="Q28" r:id="rId56" xr:uid="{2D31E30E-4AD7-4970-886A-5319CBEB2B95}"/>
    <hyperlink ref="Q29" r:id="rId57" xr:uid="{E4A75F6D-6B7B-4F0E-836E-7CAD27F4A340}"/>
    <hyperlink ref="Q8" r:id="rId58" xr:uid="{A5421DBF-8E3F-4ADB-9AA2-52EB2CC4C971}"/>
    <hyperlink ref="E31" r:id="rId59" xr:uid="{FE128B6C-9854-4B22-ACF0-4EAB4CD48F67}"/>
    <hyperlink ref="Q31" r:id="rId60" xr:uid="{233F47D0-8C6D-42D4-822D-E84E6E7D6CCE}"/>
    <hyperlink ref="E63" r:id="rId61" xr:uid="{F075BAC4-DF37-4CA0-85FD-10DAEBC946F2}"/>
    <hyperlink ref="E60" r:id="rId62" xr:uid="{796BE49C-30EC-4612-8C39-70748B251968}"/>
    <hyperlink ref="Q60" r:id="rId63" xr:uid="{04DBA8D9-4721-4FC9-A3D6-27490ED49BCE}"/>
    <hyperlink ref="E64" r:id="rId64" xr:uid="{8286EE67-C0B9-4097-9F82-78572710D5AD}"/>
    <hyperlink ref="E69" r:id="rId65" xr:uid="{DB4B4C3D-8515-4CCB-968B-EC98A2C08720}"/>
    <hyperlink ref="Q69" r:id="rId66" xr:uid="{815DED82-39B9-4781-9953-F369AF6A95E3}"/>
  </hyperlinks>
  <pageMargins left="0.70866141732283472" right="0.70866141732283472" top="0.74803149606299213" bottom="0.74803149606299213" header="0.31496062992125984" footer="0.31496062992125984"/>
  <pageSetup paperSize="8" scale="58" fitToHeight="0" orientation="landscape" r:id="rId67"/>
  <colBreaks count="1" manualBreakCount="1"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14DB0-F851-4888-8257-1747E183FB61}">
  <sheetPr codeName="Sheet13">
    <tabColor theme="0"/>
    <pageSetUpPr fitToPage="1"/>
  </sheetPr>
  <dimension ref="A1:S116"/>
  <sheetViews>
    <sheetView showGridLines="0" view="pageBreakPreview" zoomScale="85" zoomScaleNormal="70" zoomScaleSheetLayoutView="85" workbookViewId="0"/>
  </sheetViews>
  <sheetFormatPr defaultColWidth="9" defaultRowHeight="15" customHeight="1" outlineLevelCol="1" x14ac:dyDescent="0.45"/>
  <cols>
    <col min="1" max="1" width="26.5" style="5" customWidth="1"/>
    <col min="2" max="2" width="57.59765625" style="24" customWidth="1" outlineLevel="1"/>
    <col min="3" max="18" width="9.69921875" style="5" customWidth="1"/>
    <col min="19" max="19" width="9" customWidth="1"/>
    <col min="20" max="16384" width="9" style="5"/>
  </cols>
  <sheetData>
    <row r="1" spans="1:18" s="4" customFormat="1" ht="16.2" x14ac:dyDescent="0.45">
      <c r="A1" s="39" t="s">
        <v>11</v>
      </c>
      <c r="B1" s="41"/>
    </row>
    <row r="2" spans="1:18" s="4" customFormat="1" ht="15" customHeight="1" x14ac:dyDescent="0.45">
      <c r="A2" s="79" t="s">
        <v>12</v>
      </c>
      <c r="B2" s="41"/>
      <c r="C2" s="82"/>
      <c r="D2" s="82"/>
      <c r="E2" s="82"/>
      <c r="F2" s="82"/>
      <c r="G2" s="82"/>
      <c r="H2" s="82"/>
      <c r="I2" s="82"/>
      <c r="J2" s="82"/>
      <c r="K2" s="82"/>
      <c r="L2" s="87"/>
      <c r="M2" s="87"/>
      <c r="N2" s="94"/>
      <c r="O2" s="82"/>
      <c r="P2" s="87"/>
      <c r="Q2" s="87"/>
      <c r="R2" s="94" t="s">
        <v>13</v>
      </c>
    </row>
    <row r="3" spans="1:18" s="6" customFormat="1" ht="15" customHeight="1" x14ac:dyDescent="0.45">
      <c r="A3" s="338"/>
      <c r="B3" s="339"/>
      <c r="C3" s="687" t="s">
        <v>14</v>
      </c>
      <c r="D3" s="687"/>
      <c r="E3" s="687"/>
      <c r="F3" s="687"/>
      <c r="G3" s="688" t="s">
        <v>15</v>
      </c>
      <c r="H3" s="686"/>
      <c r="I3" s="686"/>
      <c r="J3" s="686"/>
      <c r="K3" s="685" t="s">
        <v>16</v>
      </c>
      <c r="L3" s="686"/>
      <c r="M3" s="686"/>
      <c r="N3" s="686"/>
      <c r="O3" s="169" t="s">
        <v>17</v>
      </c>
      <c r="P3" s="167"/>
      <c r="Q3" s="167"/>
      <c r="R3" s="168"/>
    </row>
    <row r="4" spans="1:18" s="6" customFormat="1" ht="15" customHeight="1" x14ac:dyDescent="0.45">
      <c r="A4" s="338"/>
      <c r="B4" s="339"/>
      <c r="C4" s="85" t="s">
        <v>18</v>
      </c>
      <c r="D4" s="9" t="s">
        <v>19</v>
      </c>
      <c r="E4" s="10" t="s">
        <v>20</v>
      </c>
      <c r="F4" s="11" t="s">
        <v>21</v>
      </c>
      <c r="G4" s="8" t="s">
        <v>18</v>
      </c>
      <c r="H4" s="9" t="s">
        <v>19</v>
      </c>
      <c r="I4" s="10" t="s">
        <v>20</v>
      </c>
      <c r="J4" s="11" t="s">
        <v>21</v>
      </c>
      <c r="K4" s="8" t="s">
        <v>18</v>
      </c>
      <c r="L4" s="9" t="s">
        <v>19</v>
      </c>
      <c r="M4" s="10" t="s">
        <v>20</v>
      </c>
      <c r="N4" s="10" t="s">
        <v>21</v>
      </c>
      <c r="O4" s="8" t="s">
        <v>18</v>
      </c>
      <c r="P4" s="8" t="s">
        <v>19</v>
      </c>
      <c r="Q4" s="8" t="s">
        <v>20</v>
      </c>
      <c r="R4" s="80" t="s">
        <v>21</v>
      </c>
    </row>
    <row r="5" spans="1:18" s="6" customFormat="1" ht="15" customHeight="1" x14ac:dyDescent="0.45">
      <c r="A5" s="338"/>
      <c r="B5" s="339"/>
      <c r="C5" s="86"/>
      <c r="D5" s="13"/>
      <c r="E5" s="14"/>
      <c r="F5" s="15"/>
      <c r="G5" s="12"/>
      <c r="H5" s="13"/>
      <c r="I5" s="14"/>
      <c r="J5" s="15"/>
      <c r="K5" s="12"/>
      <c r="L5" s="13"/>
      <c r="M5" s="14"/>
      <c r="N5" s="14"/>
      <c r="O5" s="12"/>
      <c r="P5" s="12"/>
      <c r="Q5" s="12"/>
      <c r="R5" s="81"/>
    </row>
    <row r="6" spans="1:18" s="6" customFormat="1" ht="15" customHeight="1" x14ac:dyDescent="0.45">
      <c r="A6" s="108" t="s">
        <v>22</v>
      </c>
      <c r="B6" s="50" t="s">
        <v>23</v>
      </c>
      <c r="C6" s="445">
        <f>'[6]８.(Q別)連結PL・BS・CF'!C8</f>
        <v>222220</v>
      </c>
      <c r="D6" s="446">
        <f>'[6]８.(Q別)連結PL・BS・CF'!D8</f>
        <v>124549</v>
      </c>
      <c r="E6" s="446">
        <f>'[6]８.(Q別)連結PL・BS・CF'!E8</f>
        <v>193577</v>
      </c>
      <c r="F6" s="447">
        <f>'[6]８.(Q別)連結PL・BS・CF'!F8</f>
        <v>174788</v>
      </c>
      <c r="G6" s="448">
        <f>'[6]８.(Q別)連結PL・BS・CF'!G8</f>
        <v>204294</v>
      </c>
      <c r="H6" s="446">
        <f>'[6]８.(Q別)連結PL・BS・CF'!H8</f>
        <v>80550</v>
      </c>
      <c r="I6" s="446">
        <f>'[6]８.(Q別)連結PL・BS・CF'!I8</f>
        <v>161960</v>
      </c>
      <c r="J6" s="447">
        <f>'[6]８.(Q別)連結PL・BS・CF'!J8</f>
        <v>319106</v>
      </c>
      <c r="K6" s="448">
        <f>'[6]８.(Q別)連結PL・BS・CF'!K8</f>
        <v>126264</v>
      </c>
      <c r="L6" s="446">
        <f>'[6]８.(Q別)連結PL・BS・CF'!L8</f>
        <v>181252</v>
      </c>
      <c r="M6" s="446">
        <f>'[6]８.(Q別)連結PL・BS・CF'!M8</f>
        <v>153445</v>
      </c>
      <c r="N6" s="447">
        <f>'[6]８.(Q別)連結PL・BS・CF'!N8</f>
        <v>436778</v>
      </c>
      <c r="O6" s="448">
        <f>'[6]８.(Q別)連結PL・BS・CF'!O8</f>
        <v>262564</v>
      </c>
      <c r="P6" s="448">
        <f>'[6]８.(Q別)連結PL・BS・CF'!P8</f>
        <v>154181</v>
      </c>
      <c r="Q6" s="449"/>
      <c r="R6" s="450"/>
    </row>
    <row r="7" spans="1:18" s="6" customFormat="1" ht="15" customHeight="1" x14ac:dyDescent="0.45">
      <c r="A7" s="110" t="s">
        <v>24</v>
      </c>
      <c r="B7" s="51" t="s">
        <v>25</v>
      </c>
      <c r="C7" s="77">
        <f>'[6]８.(Q別)連結PL・BS・CF'!C9</f>
        <v>102475</v>
      </c>
      <c r="D7" s="31">
        <f>'[6]８.(Q別)連結PL・BS・CF'!D9</f>
        <v>129717</v>
      </c>
      <c r="E7" s="31">
        <f>'[6]８.(Q別)連結PL・BS・CF'!E9</f>
        <v>140125</v>
      </c>
      <c r="F7" s="43">
        <f>'[6]８.(Q別)連結PL・BS・CF'!F9</f>
        <v>183527</v>
      </c>
      <c r="G7" s="20">
        <f>'[6]８.(Q別)連結PL・BS・CF'!G9</f>
        <v>121563</v>
      </c>
      <c r="H7" s="31">
        <f>'[6]８.(Q別)連結PL・BS・CF'!H9</f>
        <v>148397</v>
      </c>
      <c r="I7" s="31">
        <f>'[6]８.(Q別)連結PL・BS・CF'!I9</f>
        <v>143472</v>
      </c>
      <c r="J7" s="43">
        <f>'[6]８.(Q別)連結PL・BS・CF'!J9</f>
        <v>197091</v>
      </c>
      <c r="K7" s="20">
        <f>'[6]８.(Q別)連結PL・BS・CF'!K9</f>
        <v>125441</v>
      </c>
      <c r="L7" s="31">
        <f>'[6]８.(Q別)連結PL・BS・CF'!L9</f>
        <v>142273</v>
      </c>
      <c r="M7" s="31">
        <f>'[6]８.(Q別)連結PL・BS・CF'!M9</f>
        <v>157026</v>
      </c>
      <c r="N7" s="43">
        <f>'[6]８.(Q別)連結PL・BS・CF'!N9</f>
        <v>220482</v>
      </c>
      <c r="O7" s="20">
        <f>'[6]８.(Q別)連結PL・BS・CF'!O9</f>
        <v>141745</v>
      </c>
      <c r="P7" s="20">
        <f>'[6]８.(Q別)連結PL・BS・CF'!P9</f>
        <v>156788</v>
      </c>
      <c r="Q7" s="207"/>
      <c r="R7" s="208"/>
    </row>
    <row r="8" spans="1:18" s="6" customFormat="1" ht="15" customHeight="1" x14ac:dyDescent="0.45">
      <c r="A8" s="110" t="s">
        <v>26</v>
      </c>
      <c r="B8" s="51" t="s">
        <v>27</v>
      </c>
      <c r="C8" s="77">
        <f>'[6]８.(Q別)連結PL・BS・CF'!C10</f>
        <v>15021</v>
      </c>
      <c r="D8" s="31">
        <f>'[6]８.(Q別)連結PL・BS・CF'!D10</f>
        <v>19351</v>
      </c>
      <c r="E8" s="31">
        <f>'[6]８.(Q別)連結PL・BS・CF'!E10</f>
        <v>26979</v>
      </c>
      <c r="F8" s="43">
        <f>'[6]８.(Q別)連結PL・BS・CF'!F10</f>
        <v>33950</v>
      </c>
      <c r="G8" s="20">
        <f>'[6]８.(Q別)連結PL・BS・CF'!G10</f>
        <v>19340</v>
      </c>
      <c r="H8" s="31">
        <f>'[6]８.(Q別)連結PL・BS・CF'!H10</f>
        <v>23417</v>
      </c>
      <c r="I8" s="31">
        <f>'[6]８.(Q別)連結PL・BS・CF'!I10</f>
        <v>29281</v>
      </c>
      <c r="J8" s="43">
        <f>'[6]８.(Q別)連結PL・BS・CF'!J10</f>
        <v>42146</v>
      </c>
      <c r="K8" s="20">
        <f>'[6]８.(Q別)連結PL・BS・CF'!K10</f>
        <v>19280</v>
      </c>
      <c r="L8" s="31">
        <f>'[6]８.(Q別)連結PL・BS・CF'!L10</f>
        <v>19779</v>
      </c>
      <c r="M8" s="31">
        <f>'[6]８.(Q別)連結PL・BS・CF'!M10</f>
        <v>29876</v>
      </c>
      <c r="N8" s="43">
        <f>'[6]８.(Q別)連結PL・BS・CF'!N10</f>
        <v>40131</v>
      </c>
      <c r="O8" s="20">
        <f>'[6]８.(Q別)連結PL・BS・CF'!O10</f>
        <v>23498</v>
      </c>
      <c r="P8" s="20">
        <f>'[6]８.(Q別)連結PL・BS・CF'!P10</f>
        <v>25948</v>
      </c>
      <c r="Q8" s="207"/>
      <c r="R8" s="208"/>
    </row>
    <row r="9" spans="1:18" s="6" customFormat="1" ht="15" customHeight="1" x14ac:dyDescent="0.45">
      <c r="A9" s="110" t="s">
        <v>28</v>
      </c>
      <c r="B9" s="51" t="s">
        <v>29</v>
      </c>
      <c r="C9" s="77">
        <f>'[6]８.(Q別)連結PL・BS・CF'!C11</f>
        <v>18345</v>
      </c>
      <c r="D9" s="31">
        <f>'[6]８.(Q別)連結PL・BS・CF'!D11</f>
        <v>14911</v>
      </c>
      <c r="E9" s="31">
        <f>'[6]８.(Q別)連結PL・BS・CF'!E11</f>
        <v>18583</v>
      </c>
      <c r="F9" s="43">
        <f>'[6]８.(Q別)連結PL・BS・CF'!F11</f>
        <v>19138</v>
      </c>
      <c r="G9" s="20">
        <f>'[6]８.(Q別)連結PL・BS・CF'!G11</f>
        <v>20218</v>
      </c>
      <c r="H9" s="31">
        <f>'[6]８.(Q別)連結PL・BS・CF'!H11</f>
        <v>19375</v>
      </c>
      <c r="I9" s="31">
        <f>'[6]８.(Q別)連結PL・BS・CF'!I11</f>
        <v>22699</v>
      </c>
      <c r="J9" s="43">
        <f>'[6]８.(Q別)連結PL・BS・CF'!J11</f>
        <v>24946</v>
      </c>
      <c r="K9" s="20">
        <f>'[6]８.(Q別)連結PL・BS・CF'!K11</f>
        <v>23335</v>
      </c>
      <c r="L9" s="31">
        <f>'[6]８.(Q別)連結PL・BS・CF'!L11</f>
        <v>23505</v>
      </c>
      <c r="M9" s="31">
        <f>'[6]８.(Q別)連結PL・BS・CF'!M11</f>
        <v>26762</v>
      </c>
      <c r="N9" s="43">
        <f>'[6]８.(Q別)連結PL・BS・CF'!N11</f>
        <v>23272</v>
      </c>
      <c r="O9" s="20">
        <f>'[6]８.(Q別)連結PL・BS・CF'!O11</f>
        <v>25906</v>
      </c>
      <c r="P9" s="20">
        <f>'[6]８.(Q別)連結PL・BS・CF'!P11</f>
        <v>27069</v>
      </c>
      <c r="Q9" s="207"/>
      <c r="R9" s="208"/>
    </row>
    <row r="10" spans="1:18" s="6" customFormat="1" ht="15" customHeight="1" x14ac:dyDescent="0.45">
      <c r="A10" s="110" t="s">
        <v>30</v>
      </c>
      <c r="B10" s="51" t="s">
        <v>31</v>
      </c>
      <c r="C10" s="77">
        <f>'[6]８.(Q別)連結PL・BS・CF'!C12</f>
        <v>-3324</v>
      </c>
      <c r="D10" s="31">
        <f>'[6]８.(Q別)連結PL・BS・CF'!D12</f>
        <v>4440</v>
      </c>
      <c r="E10" s="31">
        <f>'[6]８.(Q別)連結PL・BS・CF'!E12</f>
        <v>8395</v>
      </c>
      <c r="F10" s="43">
        <f>'[6]８.(Q別)連結PL・BS・CF'!F12</f>
        <v>14812</v>
      </c>
      <c r="G10" s="20">
        <f>'[6]８.(Q別)連結PL・BS・CF'!G12</f>
        <v>-878</v>
      </c>
      <c r="H10" s="31">
        <f>'[6]８.(Q別)連結PL・BS・CF'!H12</f>
        <v>4041</v>
      </c>
      <c r="I10" s="31">
        <f>'[6]８.(Q別)連結PL・BS・CF'!I12</f>
        <v>6583</v>
      </c>
      <c r="J10" s="43">
        <f>'[6]８.(Q別)連結PL・BS・CF'!J12</f>
        <v>17200</v>
      </c>
      <c r="K10" s="20">
        <f>'[6]８.(Q別)連結PL・BS・CF'!K12</f>
        <v>-4055</v>
      </c>
      <c r="L10" s="31">
        <f>'[6]８.(Q別)連結PL・BS・CF'!L12</f>
        <v>-3726</v>
      </c>
      <c r="M10" s="31">
        <f>'[6]８.(Q別)連結PL・BS・CF'!M12</f>
        <v>3115</v>
      </c>
      <c r="N10" s="43">
        <f>'[6]８.(Q別)連結PL・BS・CF'!N12</f>
        <v>16858</v>
      </c>
      <c r="O10" s="20">
        <f>'[6]８.(Q別)連結PL・BS・CF'!O12</f>
        <v>-2407</v>
      </c>
      <c r="P10" s="20">
        <f>'[6]８.(Q別)連結PL・BS・CF'!P12</f>
        <v>-1121</v>
      </c>
      <c r="Q10" s="207"/>
      <c r="R10" s="208"/>
    </row>
    <row r="11" spans="1:18" s="6" customFormat="1" ht="15" customHeight="1" x14ac:dyDescent="0.45">
      <c r="A11" s="492" t="s">
        <v>32</v>
      </c>
      <c r="B11" s="97" t="s">
        <v>33</v>
      </c>
      <c r="C11" s="77">
        <f>'[6]８.(Q別)連結PL・BS・CF'!C13</f>
        <v>1733</v>
      </c>
      <c r="D11" s="31">
        <f>'[6]８.(Q別)連結PL・BS・CF'!D13</f>
        <v>893</v>
      </c>
      <c r="E11" s="31">
        <f>'[6]８.(Q別)連結PL・BS・CF'!E13</f>
        <v>34</v>
      </c>
      <c r="F11" s="43">
        <f>'[6]８.(Q別)連結PL・BS・CF'!F13</f>
        <v>3262</v>
      </c>
      <c r="G11" s="20">
        <f>'[6]８.(Q別)連結PL・BS・CF'!G13</f>
        <v>746</v>
      </c>
      <c r="H11" s="31">
        <f>'[6]８.(Q別)連結PL・BS・CF'!H13</f>
        <v>594</v>
      </c>
      <c r="I11" s="31">
        <f>'[6]８.(Q別)連結PL・BS・CF'!I13</f>
        <v>1034</v>
      </c>
      <c r="J11" s="43">
        <f>'[6]８.(Q別)連結PL・BS・CF'!J13</f>
        <v>955</v>
      </c>
      <c r="K11" s="20">
        <f>'[6]８.(Q別)連結PL・BS・CF'!K13</f>
        <v>1831</v>
      </c>
      <c r="L11" s="31">
        <f>'[6]８.(Q別)連結PL・BS・CF'!L13</f>
        <v>1229</v>
      </c>
      <c r="M11" s="31">
        <f>'[6]８.(Q別)連結PL・BS・CF'!M13</f>
        <v>2017</v>
      </c>
      <c r="N11" s="43">
        <f>'[6]８.(Q別)連結PL・BS・CF'!N13</f>
        <v>5051</v>
      </c>
      <c r="O11" s="20">
        <f>'[6]８.(Q別)連結PL・BS・CF'!O13</f>
        <v>1962</v>
      </c>
      <c r="P11" s="20">
        <f>'[6]８.(Q別)連結PL・BS・CF'!P13</f>
        <v>3012</v>
      </c>
      <c r="Q11" s="207"/>
      <c r="R11" s="208"/>
    </row>
    <row r="12" spans="1:18" s="6" customFormat="1" ht="15" customHeight="1" x14ac:dyDescent="0.45">
      <c r="A12" s="492" t="s">
        <v>34</v>
      </c>
      <c r="B12" s="97" t="s">
        <v>35</v>
      </c>
      <c r="C12" s="77">
        <f>'[6]８.(Q別)連結PL・BS・CF'!C14</f>
        <v>546</v>
      </c>
      <c r="D12" s="31">
        <f>'[6]８.(Q別)連結PL・BS・CF'!D14</f>
        <v>1286</v>
      </c>
      <c r="E12" s="31">
        <f>'[6]８.(Q別)連結PL・BS・CF'!E14</f>
        <v>1192</v>
      </c>
      <c r="F12" s="43">
        <f>'[6]８.(Q別)連結PL・BS・CF'!F14</f>
        <v>1575</v>
      </c>
      <c r="G12" s="20">
        <f>'[6]８.(Q別)連結PL・BS・CF'!G14</f>
        <v>1930</v>
      </c>
      <c r="H12" s="31">
        <f>'[6]８.(Q別)連結PL・BS・CF'!H14</f>
        <v>1934</v>
      </c>
      <c r="I12" s="31">
        <f>'[6]８.(Q別)連結PL・BS・CF'!I14</f>
        <v>2338</v>
      </c>
      <c r="J12" s="43">
        <f>'[6]８.(Q別)連結PL・BS・CF'!J14</f>
        <v>-256</v>
      </c>
      <c r="K12" s="20">
        <f>'[6]８.(Q別)連結PL・BS・CF'!K14</f>
        <v>2507</v>
      </c>
      <c r="L12" s="31">
        <f>'[6]８.(Q別)連結PL・BS・CF'!L14</f>
        <v>1101</v>
      </c>
      <c r="M12" s="31">
        <f>'[6]８.(Q別)連結PL・BS・CF'!M14</f>
        <v>1766</v>
      </c>
      <c r="N12" s="43">
        <f>'[6]８.(Q別)連結PL・BS・CF'!N14</f>
        <v>3325</v>
      </c>
      <c r="O12" s="20">
        <f>'[6]８.(Q別)連結PL・BS・CF'!O14</f>
        <v>2470</v>
      </c>
      <c r="P12" s="20">
        <f>'[6]８.(Q別)連結PL・BS・CF'!P14</f>
        <v>71</v>
      </c>
      <c r="Q12" s="207"/>
      <c r="R12" s="208"/>
    </row>
    <row r="13" spans="1:18" s="6" customFormat="1" ht="15" customHeight="1" x14ac:dyDescent="0.45">
      <c r="A13" s="110" t="s">
        <v>36</v>
      </c>
      <c r="B13" s="51" t="s">
        <v>37</v>
      </c>
      <c r="C13" s="77">
        <f>'[6]８.(Q別)連結PL・BS・CF'!C15</f>
        <v>-2137</v>
      </c>
      <c r="D13" s="31">
        <f>'[6]８.(Q別)連結PL・BS・CF'!D15</f>
        <v>4047</v>
      </c>
      <c r="E13" s="31">
        <f>'[6]８.(Q別)連結PL・BS・CF'!E15</f>
        <v>7237</v>
      </c>
      <c r="F13" s="43">
        <f>'[6]８.(Q別)連結PL・BS・CF'!F15</f>
        <v>16499</v>
      </c>
      <c r="G13" s="20">
        <f>'[6]８.(Q別)連結PL・BS・CF'!G15</f>
        <v>-2062</v>
      </c>
      <c r="H13" s="31">
        <f>'[6]８.(Q別)連結PL・BS・CF'!H15</f>
        <v>2701</v>
      </c>
      <c r="I13" s="31">
        <f>'[6]８.(Q別)連結PL・BS・CF'!I15</f>
        <v>5278</v>
      </c>
      <c r="J13" s="43">
        <f>'[6]８.(Q別)連結PL・BS・CF'!J15</f>
        <v>18412</v>
      </c>
      <c r="K13" s="20">
        <f>'[6]８.(Q別)連結PL・BS・CF'!K15</f>
        <v>-4731</v>
      </c>
      <c r="L13" s="31">
        <f>'[6]８.(Q別)連結PL・BS・CF'!L15</f>
        <v>-3598</v>
      </c>
      <c r="M13" s="31">
        <f>'[6]８.(Q別)連結PL・BS・CF'!M15</f>
        <v>3366</v>
      </c>
      <c r="N13" s="43">
        <f>'[6]８.(Q別)連結PL・BS・CF'!N15</f>
        <v>18584</v>
      </c>
      <c r="O13" s="20">
        <f>'[6]８.(Q別)連結PL・BS・CF'!O15</f>
        <v>-2915</v>
      </c>
      <c r="P13" s="20">
        <f>'[6]８.(Q別)連結PL・BS・CF'!P15</f>
        <v>1820</v>
      </c>
      <c r="Q13" s="207"/>
      <c r="R13" s="208"/>
    </row>
    <row r="14" spans="1:18" s="6" customFormat="1" ht="15" customHeight="1" x14ac:dyDescent="0.45">
      <c r="A14" s="131" t="s">
        <v>38</v>
      </c>
      <c r="B14" s="98" t="s">
        <v>39</v>
      </c>
      <c r="C14" s="77">
        <f>'[6]８.(Q別)連結PL・BS・CF'!C16</f>
        <v>0</v>
      </c>
      <c r="D14" s="31">
        <f>'[6]８.(Q別)連結PL・BS・CF'!D16</f>
        <v>0</v>
      </c>
      <c r="E14" s="31">
        <f>'[6]８.(Q別)連結PL・BS・CF'!E16</f>
        <v>0</v>
      </c>
      <c r="F14" s="43">
        <f>'[6]８.(Q別)連結PL・BS・CF'!F16</f>
        <v>0</v>
      </c>
      <c r="G14" s="20">
        <f>'[6]８.(Q別)連結PL・BS・CF'!G16</f>
        <v>0</v>
      </c>
      <c r="H14" s="31">
        <f>'[6]８.(Q別)連結PL・BS・CF'!H16</f>
        <v>0</v>
      </c>
      <c r="I14" s="31">
        <f>'[6]８.(Q別)連結PL・BS・CF'!I16</f>
        <v>2934</v>
      </c>
      <c r="J14" s="43">
        <f>'[6]８.(Q別)連結PL・BS・CF'!J16</f>
        <v>-18</v>
      </c>
      <c r="K14" s="20">
        <f>'[6]８.(Q別)連結PL・BS・CF'!K16</f>
        <v>0</v>
      </c>
      <c r="L14" s="31">
        <f>'[6]８.(Q別)連結PL・BS・CF'!L16</f>
        <v>0</v>
      </c>
      <c r="M14" s="31">
        <f>'[6]８.(Q別)連結PL・BS・CF'!M16</f>
        <v>0</v>
      </c>
      <c r="N14" s="43">
        <f>'[6]８.(Q別)連結PL・BS・CF'!N16</f>
        <v>2037</v>
      </c>
      <c r="O14" s="20">
        <f>'[6]８.(Q別)連結PL・BS・CF'!O16</f>
        <v>4477</v>
      </c>
      <c r="P14" s="20">
        <f>'[6]８.(Q別)連結PL・BS・CF'!P16</f>
        <v>7490</v>
      </c>
      <c r="Q14" s="207"/>
      <c r="R14" s="208"/>
    </row>
    <row r="15" spans="1:18" s="6" customFormat="1" ht="15" customHeight="1" x14ac:dyDescent="0.45">
      <c r="A15" s="131" t="s">
        <v>40</v>
      </c>
      <c r="B15" s="98" t="s">
        <v>41</v>
      </c>
      <c r="C15" s="77">
        <f>'[6]８.(Q別)連結PL・BS・CF'!C17</f>
        <v>0</v>
      </c>
      <c r="D15" s="31">
        <f>'[6]８.(Q別)連結PL・BS・CF'!D17</f>
        <v>328</v>
      </c>
      <c r="E15" s="31">
        <f>'[6]８.(Q別)連結PL・BS・CF'!E17</f>
        <v>-70</v>
      </c>
      <c r="F15" s="43">
        <f>'[6]８.(Q別)連結PL・BS・CF'!F17</f>
        <v>1306</v>
      </c>
      <c r="G15" s="20">
        <f>'[6]８.(Q別)連結PL・BS・CF'!G17</f>
        <v>0</v>
      </c>
      <c r="H15" s="31">
        <f>'[6]８.(Q別)連結PL・BS・CF'!H17</f>
        <v>0</v>
      </c>
      <c r="I15" s="31">
        <f>'[6]８.(Q別)連結PL・BS・CF'!I17</f>
        <v>0</v>
      </c>
      <c r="J15" s="43">
        <f>'[6]８.(Q別)連結PL・BS・CF'!J17</f>
        <v>3567</v>
      </c>
      <c r="K15" s="20">
        <f>'[6]８.(Q別)連結PL・BS・CF'!K17</f>
        <v>0</v>
      </c>
      <c r="L15" s="31">
        <f>'[6]８.(Q別)連結PL・BS・CF'!L17</f>
        <v>0</v>
      </c>
      <c r="M15" s="31">
        <f>'[6]８.(Q別)連結PL・BS・CF'!M17</f>
        <v>3228</v>
      </c>
      <c r="N15" s="43">
        <f>'[6]８.(Q別)連結PL・BS・CF'!N17</f>
        <v>1391</v>
      </c>
      <c r="O15" s="20">
        <f>'[6]８.(Q別)連結PL・BS・CF'!O17</f>
        <v>0</v>
      </c>
      <c r="P15" s="20">
        <f>'[6]８.(Q別)連結PL・BS・CF'!P17</f>
        <v>2507</v>
      </c>
      <c r="Q15" s="207"/>
      <c r="R15" s="208"/>
    </row>
    <row r="16" spans="1:18" s="6" customFormat="1" ht="15" customHeight="1" x14ac:dyDescent="0.45">
      <c r="A16" s="541" t="s">
        <v>42</v>
      </c>
      <c r="B16" s="99" t="s">
        <v>43</v>
      </c>
      <c r="C16" s="78">
        <f>'[6]８.(Q別)連結PL・BS・CF'!C18</f>
        <v>-1886</v>
      </c>
      <c r="D16" s="46">
        <f>'[6]８.(Q別)連結PL・BS・CF'!D18</f>
        <v>2236</v>
      </c>
      <c r="E16" s="46">
        <f>'[6]８.(Q別)連結PL・BS・CF'!E18</f>
        <v>5608</v>
      </c>
      <c r="F16" s="47">
        <f>'[6]８.(Q別)連結PL・BS・CF'!F18</f>
        <v>13041</v>
      </c>
      <c r="G16" s="45">
        <f>'[6]８.(Q別)連結PL・BS・CF'!G18</f>
        <v>-2813</v>
      </c>
      <c r="H16" s="46">
        <f>'[6]８.(Q別)連結PL・BS・CF'!H18</f>
        <v>1674</v>
      </c>
      <c r="I16" s="46">
        <f>'[6]８.(Q別)連結PL・BS・CF'!I18</f>
        <v>6532</v>
      </c>
      <c r="J16" s="47">
        <f>'[6]８.(Q別)連結PL・BS・CF'!J18</f>
        <v>16710</v>
      </c>
      <c r="K16" s="45">
        <f>'[6]８.(Q別)連結PL・BS・CF'!K18</f>
        <v>-3632</v>
      </c>
      <c r="L16" s="46">
        <f>'[6]８.(Q別)連結PL・BS・CF'!L18</f>
        <v>-1876</v>
      </c>
      <c r="M16" s="46">
        <f>'[6]８.(Q別)連結PL・BS・CF'!M18</f>
        <v>-803</v>
      </c>
      <c r="N16" s="47">
        <f>'[6]８.(Q別)連結PL・BS・CF'!N18</f>
        <v>17448</v>
      </c>
      <c r="O16" s="45">
        <f>'[6]８.(Q別)連結PL・BS・CF'!O18</f>
        <v>94</v>
      </c>
      <c r="P16" s="45">
        <f>'[6]８.(Q別)連結PL・BS・CF'!P18</f>
        <v>4953</v>
      </c>
      <c r="Q16" s="209"/>
      <c r="R16" s="210"/>
    </row>
    <row r="17" spans="1:18" s="6" customFormat="1" ht="15" customHeight="1" x14ac:dyDescent="0.45">
      <c r="A17" s="42"/>
      <c r="B17" s="42"/>
      <c r="C17" s="89"/>
      <c r="D17" s="35"/>
      <c r="E17" s="35"/>
      <c r="F17" s="35"/>
      <c r="G17" s="89"/>
      <c r="H17" s="35"/>
      <c r="I17" s="35"/>
      <c r="J17" s="35"/>
      <c r="K17" s="89"/>
      <c r="L17" s="35"/>
      <c r="M17" s="35"/>
      <c r="N17" s="35"/>
      <c r="O17" s="89"/>
      <c r="P17" s="35"/>
      <c r="Q17" s="35"/>
      <c r="R17" s="35"/>
    </row>
    <row r="18" spans="1:18" s="49" customFormat="1" ht="15" customHeight="1" x14ac:dyDescent="0.45">
      <c r="A18" s="44"/>
      <c r="B18" s="48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</row>
    <row r="19" spans="1:18" s="4" customFormat="1" ht="16.2" x14ac:dyDescent="0.45">
      <c r="A19" s="39" t="s">
        <v>44</v>
      </c>
      <c r="B19" s="41"/>
    </row>
    <row r="20" spans="1:18" s="4" customFormat="1" ht="15" customHeight="1" x14ac:dyDescent="0.45">
      <c r="A20" s="79" t="s">
        <v>45</v>
      </c>
      <c r="B20" s="3"/>
      <c r="C20" s="82"/>
      <c r="D20" s="82"/>
      <c r="E20" s="82"/>
      <c r="F20" s="82"/>
      <c r="G20" s="82"/>
      <c r="H20" s="82"/>
      <c r="I20" s="82"/>
      <c r="J20" s="82"/>
      <c r="K20" s="82"/>
      <c r="L20" s="87"/>
      <c r="M20" s="82"/>
      <c r="N20" s="94"/>
      <c r="O20" s="82"/>
      <c r="P20" s="87"/>
      <c r="Q20" s="82"/>
      <c r="R20" s="94" t="s">
        <v>13</v>
      </c>
    </row>
    <row r="21" spans="1:18" s="6" customFormat="1" ht="15" customHeight="1" x14ac:dyDescent="0.45">
      <c r="A21" s="338"/>
      <c r="B21" s="339"/>
      <c r="C21" s="687" t="s">
        <v>14</v>
      </c>
      <c r="D21" s="687"/>
      <c r="E21" s="687"/>
      <c r="F21" s="687"/>
      <c r="G21" s="688" t="s">
        <v>15</v>
      </c>
      <c r="H21" s="686"/>
      <c r="I21" s="686"/>
      <c r="J21" s="686"/>
      <c r="K21" s="685" t="s">
        <v>16</v>
      </c>
      <c r="L21" s="686"/>
      <c r="M21" s="686"/>
      <c r="N21" s="686"/>
      <c r="O21" s="169" t="s">
        <v>17</v>
      </c>
      <c r="P21" s="167"/>
      <c r="Q21" s="167"/>
      <c r="R21" s="168"/>
    </row>
    <row r="22" spans="1:18" s="6" customFormat="1" ht="15" customHeight="1" x14ac:dyDescent="0.45">
      <c r="A22" s="338"/>
      <c r="B22" s="339"/>
      <c r="C22" s="85" t="s">
        <v>18</v>
      </c>
      <c r="D22" s="9" t="s">
        <v>19</v>
      </c>
      <c r="E22" s="10" t="s">
        <v>20</v>
      </c>
      <c r="F22" s="11" t="s">
        <v>21</v>
      </c>
      <c r="G22" s="8" t="s">
        <v>18</v>
      </c>
      <c r="H22" s="9" t="s">
        <v>19</v>
      </c>
      <c r="I22" s="10" t="s">
        <v>20</v>
      </c>
      <c r="J22" s="11" t="s">
        <v>21</v>
      </c>
      <c r="K22" s="8" t="s">
        <v>18</v>
      </c>
      <c r="L22" s="9" t="s">
        <v>19</v>
      </c>
      <c r="M22" s="10" t="s">
        <v>20</v>
      </c>
      <c r="N22" s="10" t="s">
        <v>21</v>
      </c>
      <c r="O22" s="8" t="s">
        <v>18</v>
      </c>
      <c r="P22" s="8" t="s">
        <v>19</v>
      </c>
      <c r="Q22" s="8" t="s">
        <v>20</v>
      </c>
      <c r="R22" s="80" t="s">
        <v>21</v>
      </c>
    </row>
    <row r="23" spans="1:18" s="6" customFormat="1" ht="15" customHeight="1" x14ac:dyDescent="0.45">
      <c r="A23" s="338"/>
      <c r="B23" s="339"/>
      <c r="C23" s="86"/>
      <c r="D23" s="13"/>
      <c r="E23" s="14"/>
      <c r="F23" s="15"/>
      <c r="G23" s="12"/>
      <c r="H23" s="13"/>
      <c r="I23" s="14"/>
      <c r="J23" s="15"/>
      <c r="K23" s="12"/>
      <c r="L23" s="13"/>
      <c r="M23" s="14"/>
      <c r="N23" s="14"/>
      <c r="O23" s="12"/>
      <c r="P23" s="12"/>
      <c r="Q23" s="12"/>
      <c r="R23" s="81"/>
    </row>
    <row r="24" spans="1:18" s="6" customFormat="1" ht="15" customHeight="1" x14ac:dyDescent="0.45">
      <c r="A24" s="108" t="s">
        <v>46</v>
      </c>
      <c r="B24" s="50" t="s">
        <v>47</v>
      </c>
      <c r="C24" s="445">
        <f>'[6]８.(Q別)連結PL・BS・CF'!C26</f>
        <v>101145</v>
      </c>
      <c r="D24" s="448">
        <f>'[6]８.(Q別)連結PL・BS・CF'!D26</f>
        <v>85227</v>
      </c>
      <c r="E24" s="448">
        <f>'[6]８.(Q別)連結PL・BS・CF'!E26</f>
        <v>59912</v>
      </c>
      <c r="F24" s="451">
        <f>'[6]８.(Q別)連結PL・BS・CF'!F26</f>
        <v>71605</v>
      </c>
      <c r="G24" s="448">
        <f>'[6]８.(Q別)連結PL・BS・CF'!G26</f>
        <v>89526</v>
      </c>
      <c r="H24" s="448">
        <f>'[6]８.(Q別)連結PL・BS・CF'!H26</f>
        <v>59987</v>
      </c>
      <c r="I24" s="448">
        <f>'[6]８.(Q別)連結PL・BS・CF'!I26</f>
        <v>49612</v>
      </c>
      <c r="J24" s="451">
        <f>'[6]８.(Q別)連結PL・BS・CF'!J26</f>
        <v>70763</v>
      </c>
      <c r="K24" s="448">
        <f>'[6]８.(Q別)連結PL・BS・CF'!K26</f>
        <v>53250</v>
      </c>
      <c r="L24" s="448">
        <f>'[6]８.(Q別)連結PL・BS・CF'!L26</f>
        <v>50399</v>
      </c>
      <c r="M24" s="448">
        <f>'[6]８.(Q別)連結PL・BS・CF'!M26</f>
        <v>68770</v>
      </c>
      <c r="N24" s="451">
        <f>'[6]８.(Q別)連結PL・BS・CF'!N26</f>
        <v>78010</v>
      </c>
      <c r="O24" s="448">
        <f>'[6]８.(Q別)連結PL・BS・CF'!O26</f>
        <v>77647</v>
      </c>
      <c r="P24" s="448">
        <f>'[6]８.(Q別)連結PL・BS・CF'!P26</f>
        <v>89414</v>
      </c>
      <c r="Q24" s="452"/>
      <c r="R24" s="453"/>
    </row>
    <row r="25" spans="1:18" s="6" customFormat="1" ht="15" customHeight="1" x14ac:dyDescent="0.45">
      <c r="A25" s="110" t="s">
        <v>48</v>
      </c>
      <c r="B25" s="51" t="s">
        <v>49</v>
      </c>
      <c r="C25" s="77">
        <f>'[6]８.(Q別)連結PL・BS・CF'!C27</f>
        <v>176004</v>
      </c>
      <c r="D25" s="20">
        <f>'[6]８.(Q別)連結PL・BS・CF'!D27</f>
        <v>183417</v>
      </c>
      <c r="E25" s="20">
        <f>'[6]８.(Q別)連結PL・BS・CF'!E27</f>
        <v>214710</v>
      </c>
      <c r="F25" s="224">
        <f>'[6]８.(Q別)連結PL・BS・CF'!F27</f>
        <v>254710</v>
      </c>
      <c r="G25" s="20">
        <f>'[6]８.(Q別)連結PL・BS・CF'!G27</f>
        <v>191069</v>
      </c>
      <c r="H25" s="20">
        <f>'[6]８.(Q別)連結PL・BS・CF'!H27</f>
        <v>191291</v>
      </c>
      <c r="I25" s="20">
        <f>'[6]８.(Q別)連結PL・BS・CF'!I27</f>
        <v>231847</v>
      </c>
      <c r="J25" s="224">
        <f>'[6]８.(Q別)連結PL・BS・CF'!J27</f>
        <v>251102</v>
      </c>
      <c r="K25" s="20">
        <f>'[6]８.(Q別)連結PL・BS・CF'!K27</f>
        <v>220056</v>
      </c>
      <c r="L25" s="20">
        <f>'[6]８.(Q別)連結PL・BS・CF'!L27</f>
        <v>231674</v>
      </c>
      <c r="M25" s="20">
        <f>'[6]８.(Q別)連結PL・BS・CF'!M27</f>
        <v>268562</v>
      </c>
      <c r="N25" s="224">
        <f>'[6]８.(Q別)連結PL・BS・CF'!N27</f>
        <v>283782</v>
      </c>
      <c r="O25" s="20">
        <f>'[6]８.(Q別)連結PL・BS・CF'!O27</f>
        <v>232261</v>
      </c>
      <c r="P25" s="20">
        <f>'[6]８.(Q別)連結PL・BS・CF'!P27</f>
        <v>236302</v>
      </c>
      <c r="Q25" s="155"/>
      <c r="R25" s="156"/>
    </row>
    <row r="26" spans="1:18" s="6" customFormat="1" ht="15" customHeight="1" x14ac:dyDescent="0.45">
      <c r="A26" s="131" t="s">
        <v>50</v>
      </c>
      <c r="B26" s="98" t="s">
        <v>51</v>
      </c>
      <c r="C26" s="77">
        <f>'[6]８.(Q別)連結PL・BS・CF'!C28</f>
        <v>152940</v>
      </c>
      <c r="D26" s="20">
        <f>'[6]８.(Q別)連結PL・BS・CF'!D28</f>
        <v>158185</v>
      </c>
      <c r="E26" s="20">
        <f>'[6]８.(Q別)連結PL・BS・CF'!E28</f>
        <v>185048</v>
      </c>
      <c r="F26" s="224">
        <f>'[6]８.(Q別)連結PL・BS・CF'!F28</f>
        <v>234806</v>
      </c>
      <c r="G26" s="20">
        <f>'[6]８.(Q別)連結PL・BS・CF'!G28</f>
        <v>166262</v>
      </c>
      <c r="H26" s="20">
        <f>'[6]８.(Q別)連結PL・BS・CF'!H28</f>
        <v>162809</v>
      </c>
      <c r="I26" s="20">
        <f>'[6]８.(Q別)連結PL・BS・CF'!I28</f>
        <v>198333</v>
      </c>
      <c r="J26" s="224">
        <f>'[6]８.(Q別)連結PL・BS・CF'!J28</f>
        <v>228020</v>
      </c>
      <c r="K26" s="20">
        <f>'[6]８.(Q別)連結PL・BS・CF'!K28</f>
        <v>194411</v>
      </c>
      <c r="L26" s="20">
        <f>'[6]８.(Q別)連結PL・BS・CF'!L28</f>
        <v>201777</v>
      </c>
      <c r="M26" s="20">
        <f>'[6]８.(Q別)連結PL・BS・CF'!M28</f>
        <v>232075</v>
      </c>
      <c r="N26" s="224">
        <f>'[6]８.(Q別)連結PL・BS・CF'!N28</f>
        <v>261165</v>
      </c>
      <c r="O26" s="20">
        <f>'[6]８.(Q別)連結PL・BS・CF'!O28</f>
        <v>212902</v>
      </c>
      <c r="P26" s="20">
        <f>'[6]８.(Q別)連結PL・BS・CF'!P28</f>
        <v>213207</v>
      </c>
      <c r="Q26" s="155"/>
      <c r="R26" s="156"/>
    </row>
    <row r="27" spans="1:18" s="6" customFormat="1" ht="15" customHeight="1" x14ac:dyDescent="0.45">
      <c r="A27" s="131" t="s">
        <v>52</v>
      </c>
      <c r="B27" s="98" t="s">
        <v>53</v>
      </c>
      <c r="C27" s="77">
        <f>'[6]８.(Q別)連結PL・BS・CF'!C29</f>
        <v>23064</v>
      </c>
      <c r="D27" s="20">
        <f>'[6]８.(Q別)連結PL・BS・CF'!D29</f>
        <v>25232</v>
      </c>
      <c r="E27" s="20">
        <f>'[6]８.(Q別)連結PL・BS・CF'!E29</f>
        <v>29662</v>
      </c>
      <c r="F27" s="224">
        <f>'[6]８.(Q別)連結PL・BS・CF'!F29</f>
        <v>19904</v>
      </c>
      <c r="G27" s="20">
        <f>'[6]８.(Q別)連結PL・BS・CF'!G29</f>
        <v>24807</v>
      </c>
      <c r="H27" s="20">
        <f>'[6]８.(Q別)連結PL・BS・CF'!H29</f>
        <v>28482</v>
      </c>
      <c r="I27" s="20">
        <f>'[6]８.(Q別)連結PL・BS・CF'!I29</f>
        <v>33514</v>
      </c>
      <c r="J27" s="224">
        <f>'[6]８.(Q別)連結PL・BS・CF'!J29</f>
        <v>23082</v>
      </c>
      <c r="K27" s="20">
        <f>'[6]８.(Q別)連結PL・BS・CF'!K29</f>
        <v>25645</v>
      </c>
      <c r="L27" s="20">
        <f>'[6]８.(Q別)連結PL・BS・CF'!L29</f>
        <v>29897</v>
      </c>
      <c r="M27" s="20">
        <f>'[6]８.(Q別)連結PL・BS・CF'!M29</f>
        <v>36487</v>
      </c>
      <c r="N27" s="224">
        <f>'[6]８.(Q別)連結PL・BS・CF'!N29</f>
        <v>22617</v>
      </c>
      <c r="O27" s="20">
        <f>'[6]８.(Q別)連結PL・BS・CF'!O29</f>
        <v>19359</v>
      </c>
      <c r="P27" s="20">
        <f>'[6]８.(Q別)連結PL・BS・CF'!P29</f>
        <v>23095</v>
      </c>
      <c r="Q27" s="155"/>
      <c r="R27" s="156"/>
    </row>
    <row r="28" spans="1:18" s="6" customFormat="1" ht="15" customHeight="1" x14ac:dyDescent="0.45">
      <c r="A28" s="110" t="s">
        <v>54</v>
      </c>
      <c r="B28" s="51" t="s">
        <v>55</v>
      </c>
      <c r="C28" s="77">
        <f>'[6]８.(Q別)連結PL・BS・CF'!C30</f>
        <v>99701</v>
      </c>
      <c r="D28" s="20">
        <f>'[6]８.(Q別)連結PL・BS・CF'!D30</f>
        <v>99797</v>
      </c>
      <c r="E28" s="20">
        <f>'[6]８.(Q別)連結PL・BS・CF'!E30</f>
        <v>101253</v>
      </c>
      <c r="F28" s="224">
        <f>'[6]８.(Q別)連結PL・BS・CF'!F30</f>
        <v>104478</v>
      </c>
      <c r="G28" s="20">
        <f>'[6]８.(Q別)連結PL・BS・CF'!G30</f>
        <v>107345</v>
      </c>
      <c r="H28" s="20">
        <f>'[6]８.(Q別)連結PL・BS・CF'!H30</f>
        <v>108495</v>
      </c>
      <c r="I28" s="20">
        <f>'[6]８.(Q別)連結PL・BS・CF'!I30</f>
        <v>120690</v>
      </c>
      <c r="J28" s="224">
        <f>'[6]８.(Q別)連結PL・BS・CF'!J30</f>
        <v>136060</v>
      </c>
      <c r="K28" s="20">
        <f>'[6]８.(Q別)連結PL・BS・CF'!K30</f>
        <v>131773</v>
      </c>
      <c r="L28" s="20">
        <f>'[6]８.(Q別)連結PL・BS・CF'!L30</f>
        <v>133232</v>
      </c>
      <c r="M28" s="20">
        <f>'[6]８.(Q別)連結PL・BS・CF'!M30</f>
        <v>141290</v>
      </c>
      <c r="N28" s="224">
        <f>'[6]８.(Q別)連結PL・BS・CF'!N30</f>
        <v>143642</v>
      </c>
      <c r="O28" s="20">
        <f>'[6]８.(Q別)連結PL・BS・CF'!O30</f>
        <v>144437</v>
      </c>
      <c r="P28" s="20">
        <f>'[6]８.(Q別)連結PL・BS・CF'!P30</f>
        <v>146732</v>
      </c>
      <c r="Q28" s="155"/>
      <c r="R28" s="156"/>
    </row>
    <row r="29" spans="1:18" s="6" customFormat="1" ht="15" customHeight="1" x14ac:dyDescent="0.45">
      <c r="A29" s="110" t="s">
        <v>56</v>
      </c>
      <c r="B29" s="51" t="s">
        <v>57</v>
      </c>
      <c r="C29" s="77">
        <f>'[6]８.(Q別)連結PL・BS・CF'!C31</f>
        <v>15944</v>
      </c>
      <c r="D29" s="20">
        <f>'[6]８.(Q別)連結PL・BS・CF'!D31</f>
        <v>16045</v>
      </c>
      <c r="E29" s="20">
        <f>'[6]８.(Q別)連結PL・BS・CF'!E31</f>
        <v>15220</v>
      </c>
      <c r="F29" s="224">
        <f>'[6]８.(Q別)連結PL・BS・CF'!F31</f>
        <v>19258</v>
      </c>
      <c r="G29" s="20">
        <f>'[6]８.(Q別)連結PL・BS・CF'!G31</f>
        <v>31255</v>
      </c>
      <c r="H29" s="20">
        <f>'[6]８.(Q別)連結PL・BS・CF'!H31</f>
        <v>29805</v>
      </c>
      <c r="I29" s="20">
        <f>'[6]８.(Q別)連結PL・BS・CF'!I31</f>
        <v>40270</v>
      </c>
      <c r="J29" s="224">
        <f>'[6]８.(Q別)連結PL・BS・CF'!J31</f>
        <v>41218</v>
      </c>
      <c r="K29" s="20">
        <f>'[6]８.(Q別)連結PL・BS・CF'!K31</f>
        <v>44810</v>
      </c>
      <c r="L29" s="20">
        <f>'[6]８.(Q別)連結PL・BS・CF'!L31</f>
        <v>45542</v>
      </c>
      <c r="M29" s="20">
        <f>'[6]８.(Q別)連結PL・BS・CF'!M31</f>
        <v>47210</v>
      </c>
      <c r="N29" s="224">
        <f>'[6]８.(Q別)連結PL・BS・CF'!N31</f>
        <v>62940</v>
      </c>
      <c r="O29" s="20">
        <f>'[6]８.(Q別)連結PL・BS・CF'!O31</f>
        <v>62346</v>
      </c>
      <c r="P29" s="20">
        <f>'[6]８.(Q別)連結PL・BS・CF'!P31</f>
        <v>59341</v>
      </c>
      <c r="Q29" s="155"/>
      <c r="R29" s="156"/>
    </row>
    <row r="30" spans="1:18" s="6" customFormat="1" ht="15" customHeight="1" x14ac:dyDescent="0.45">
      <c r="A30" s="492" t="s">
        <v>58</v>
      </c>
      <c r="B30" s="97" t="s">
        <v>59</v>
      </c>
      <c r="C30" s="77">
        <f>'[6]８.(Q別)連結PL・BS・CF'!C32</f>
        <v>5153</v>
      </c>
      <c r="D30" s="20">
        <f>'[6]８.(Q別)連結PL・BS・CF'!D32</f>
        <v>5051</v>
      </c>
      <c r="E30" s="20">
        <f>'[6]８.(Q別)連結PL・BS・CF'!E32</f>
        <v>4279</v>
      </c>
      <c r="F30" s="224">
        <f>'[6]８.(Q別)連結PL・BS・CF'!F32</f>
        <v>4259</v>
      </c>
      <c r="G30" s="20">
        <f>'[6]８.(Q別)連結PL・BS・CF'!G32</f>
        <v>16212</v>
      </c>
      <c r="H30" s="20">
        <f>'[6]８.(Q別)連結PL・BS・CF'!H32</f>
        <v>12845</v>
      </c>
      <c r="I30" s="20">
        <f>'[6]８.(Q別)連結PL・BS・CF'!I32</f>
        <v>19928</v>
      </c>
      <c r="J30" s="224">
        <f>'[6]８.(Q別)連結PL・BS・CF'!J32</f>
        <v>14060</v>
      </c>
      <c r="K30" s="20">
        <f>'[6]８.(Q別)連結PL・BS・CF'!K32</f>
        <v>15330</v>
      </c>
      <c r="L30" s="20">
        <f>'[6]８.(Q別)連結PL・BS・CF'!L32</f>
        <v>15214</v>
      </c>
      <c r="M30" s="20">
        <f>'[6]８.(Q別)連結PL・BS・CF'!M32</f>
        <v>15482</v>
      </c>
      <c r="N30" s="224">
        <f>'[6]８.(Q別)連結PL・BS・CF'!N32</f>
        <v>31105</v>
      </c>
      <c r="O30" s="20">
        <f>'[6]８.(Q別)連結PL・BS・CF'!O32</f>
        <v>30324</v>
      </c>
      <c r="P30" s="20">
        <f>'[6]８.(Q別)連結PL・BS・CF'!P32</f>
        <v>28472</v>
      </c>
      <c r="Q30" s="155"/>
      <c r="R30" s="156"/>
    </row>
    <row r="31" spans="1:18" s="6" customFormat="1" ht="15" customHeight="1" x14ac:dyDescent="0.45">
      <c r="A31" s="492" t="s">
        <v>60</v>
      </c>
      <c r="B31" s="97" t="s">
        <v>61</v>
      </c>
      <c r="C31" s="77">
        <f>'[6]８.(Q別)連結PL・BS・CF'!C33</f>
        <v>10791</v>
      </c>
      <c r="D31" s="20">
        <f>'[6]８.(Q別)連結PL・BS・CF'!D33</f>
        <v>10994</v>
      </c>
      <c r="E31" s="20">
        <f>'[6]８.(Q別)連結PL・BS・CF'!E33</f>
        <v>10940</v>
      </c>
      <c r="F31" s="224">
        <f>'[6]８.(Q別)連結PL・BS・CF'!F33</f>
        <v>14999</v>
      </c>
      <c r="G31" s="20">
        <f>'[6]８.(Q別)連結PL・BS・CF'!G33</f>
        <v>15043</v>
      </c>
      <c r="H31" s="20">
        <f>'[6]８.(Q別)連結PL・BS・CF'!H33</f>
        <v>16960</v>
      </c>
      <c r="I31" s="20">
        <f>'[6]８.(Q別)連結PL・BS・CF'!I33</f>
        <v>20341</v>
      </c>
      <c r="J31" s="224">
        <f>'[6]８.(Q別)連結PL・BS・CF'!J33</f>
        <v>27158</v>
      </c>
      <c r="K31" s="20">
        <f>'[6]８.(Q別)連結PL・BS・CF'!K33</f>
        <v>29480</v>
      </c>
      <c r="L31" s="20">
        <f>'[6]８.(Q別)連結PL・BS・CF'!L33</f>
        <v>30328</v>
      </c>
      <c r="M31" s="20">
        <f>'[6]８.(Q別)連結PL・BS・CF'!M33</f>
        <v>31728</v>
      </c>
      <c r="N31" s="224">
        <f>'[6]８.(Q別)連結PL・BS・CF'!N33</f>
        <v>31834</v>
      </c>
      <c r="O31" s="20">
        <f>'[6]８.(Q別)連結PL・BS・CF'!O33</f>
        <v>32022</v>
      </c>
      <c r="P31" s="20">
        <f>'[6]８.(Q別)連結PL・BS・CF'!P33</f>
        <v>30869</v>
      </c>
      <c r="Q31" s="155"/>
      <c r="R31" s="156"/>
    </row>
    <row r="32" spans="1:18" s="6" customFormat="1" ht="15" customHeight="1" x14ac:dyDescent="0.45">
      <c r="A32" s="110" t="s">
        <v>62</v>
      </c>
      <c r="B32" s="51" t="s">
        <v>63</v>
      </c>
      <c r="C32" s="77">
        <f>'[6]８.(Q別)連結PL・BS・CF'!C34</f>
        <v>73325</v>
      </c>
      <c r="D32" s="20">
        <f>'[6]８.(Q別)連結PL・BS・CF'!D34</f>
        <v>75079</v>
      </c>
      <c r="E32" s="20">
        <f>'[6]８.(Q別)連結PL・BS・CF'!E34</f>
        <v>78283</v>
      </c>
      <c r="F32" s="224">
        <f>'[6]８.(Q別)連結PL・BS・CF'!F34</f>
        <v>83542</v>
      </c>
      <c r="G32" s="20">
        <f>'[6]８.(Q別)連結PL・BS・CF'!G34</f>
        <v>91125</v>
      </c>
      <c r="H32" s="20">
        <f>'[6]８.(Q別)連結PL・BS・CF'!H34</f>
        <v>93635</v>
      </c>
      <c r="I32" s="20">
        <f>'[6]８.(Q別)連結PL・BS・CF'!I34</f>
        <v>97944</v>
      </c>
      <c r="J32" s="224">
        <f>'[6]８.(Q別)連結PL・BS・CF'!J34</f>
        <v>110523</v>
      </c>
      <c r="K32" s="20">
        <f>'[6]８.(Q別)連結PL・BS・CF'!K34</f>
        <v>114670</v>
      </c>
      <c r="L32" s="20">
        <f>'[6]８.(Q別)連結PL・BS・CF'!L34</f>
        <v>121997</v>
      </c>
      <c r="M32" s="20">
        <f>'[6]８.(Q別)連結PL・BS・CF'!M34</f>
        <v>129385</v>
      </c>
      <c r="N32" s="224">
        <f>'[6]８.(Q別)連結PL・BS・CF'!N34</f>
        <v>150266</v>
      </c>
      <c r="O32" s="20">
        <f>'[6]８.(Q別)連結PL・BS・CF'!O34</f>
        <v>159702</v>
      </c>
      <c r="P32" s="20">
        <f>'[6]８.(Q別)連結PL・BS・CF'!P34</f>
        <v>162911</v>
      </c>
      <c r="Q32" s="155"/>
      <c r="R32" s="156"/>
    </row>
    <row r="33" spans="1:18" s="6" customFormat="1" ht="15" customHeight="1" x14ac:dyDescent="0.45">
      <c r="A33" s="132" t="s">
        <v>64</v>
      </c>
      <c r="B33" s="100" t="s">
        <v>65</v>
      </c>
      <c r="C33" s="158">
        <f>'[6]８.(Q別)連結PL・BS・CF'!C35</f>
        <v>466119</v>
      </c>
      <c r="D33" s="157">
        <f>'[6]８.(Q別)連結PL・BS・CF'!D35</f>
        <v>459565</v>
      </c>
      <c r="E33" s="157">
        <f>'[6]８.(Q別)連結PL・BS・CF'!E35</f>
        <v>469378</v>
      </c>
      <c r="F33" s="159">
        <f>'[6]８.(Q別)連結PL・BS・CF'!F35</f>
        <v>533593</v>
      </c>
      <c r="G33" s="157">
        <f>'[6]８.(Q別)連結PL・BS・CF'!G35</f>
        <v>510320</v>
      </c>
      <c r="H33" s="157">
        <f>'[6]８.(Q別)連結PL・BS・CF'!H35</f>
        <v>483213</v>
      </c>
      <c r="I33" s="157">
        <f>'[6]８.(Q別)連結PL・BS・CF'!I35</f>
        <v>540363</v>
      </c>
      <c r="J33" s="159">
        <f>'[6]８.(Q別)連結PL・BS・CF'!J35</f>
        <v>609666</v>
      </c>
      <c r="K33" s="157">
        <f>'[6]８.(Q別)連結PL・BS・CF'!K35</f>
        <v>564559</v>
      </c>
      <c r="L33" s="157">
        <f>'[6]８.(Q別)連結PL・BS・CF'!L35</f>
        <v>582844</v>
      </c>
      <c r="M33" s="157">
        <f>'[6]８.(Q別)連結PL・BS・CF'!M35</f>
        <v>655217</v>
      </c>
      <c r="N33" s="159">
        <f>'[6]８.(Q別)連結PL・BS・CF'!N35</f>
        <v>718640</v>
      </c>
      <c r="O33" s="157">
        <f>'[6]８.(Q別)連結PL・BS・CF'!O35</f>
        <v>676393</v>
      </c>
      <c r="P33" s="157">
        <f>'[6]８.(Q別)連結PL・BS・CF'!P35</f>
        <v>694700</v>
      </c>
      <c r="Q33" s="160"/>
      <c r="R33" s="163"/>
    </row>
    <row r="34" spans="1:18" s="23" customFormat="1" ht="6.75" customHeight="1" x14ac:dyDescent="0.45">
      <c r="A34" s="536"/>
      <c r="B34" s="101"/>
      <c r="C34" s="294"/>
      <c r="D34" s="542"/>
      <c r="E34" s="542"/>
      <c r="F34" s="542"/>
      <c r="G34" s="542"/>
      <c r="H34" s="542"/>
      <c r="I34" s="542"/>
      <c r="J34" s="542"/>
      <c r="K34" s="542"/>
      <c r="L34" s="542"/>
      <c r="M34" s="542"/>
      <c r="N34" s="542"/>
      <c r="O34" s="542"/>
      <c r="P34" s="542"/>
      <c r="Q34" s="543"/>
      <c r="R34" s="164"/>
    </row>
    <row r="35" spans="1:18" s="6" customFormat="1" ht="15" customHeight="1" x14ac:dyDescent="0.45">
      <c r="A35" s="110" t="s">
        <v>66</v>
      </c>
      <c r="B35" s="51" t="s">
        <v>67</v>
      </c>
      <c r="C35" s="77">
        <f>'[6]８.(Q別)連結PL・BS・CF'!C37</f>
        <v>168309</v>
      </c>
      <c r="D35" s="20">
        <f>'[6]８.(Q別)連結PL・BS・CF'!D37</f>
        <v>160817</v>
      </c>
      <c r="E35" s="20">
        <f>'[6]８.(Q別)連結PL・BS・CF'!E37</f>
        <v>163412</v>
      </c>
      <c r="F35" s="224">
        <f>'[6]８.(Q別)連結PL・BS・CF'!F37</f>
        <v>190758</v>
      </c>
      <c r="G35" s="20">
        <f>'[6]８.(Q別)連結PL・BS・CF'!G37</f>
        <v>176344</v>
      </c>
      <c r="H35" s="20">
        <f>'[6]８.(Q別)連結PL・BS・CF'!H37</f>
        <v>166344</v>
      </c>
      <c r="I35" s="20">
        <f>'[6]８.(Q別)連結PL・BS・CF'!I37</f>
        <v>171711</v>
      </c>
      <c r="J35" s="224">
        <f>'[6]８.(Q別)連結PL・BS・CF'!J37</f>
        <v>188226</v>
      </c>
      <c r="K35" s="20">
        <f>'[6]８.(Q別)連結PL・BS・CF'!K37</f>
        <v>183585</v>
      </c>
      <c r="L35" s="20">
        <f>'[6]８.(Q別)連結PL・BS・CF'!L37</f>
        <v>185552</v>
      </c>
      <c r="M35" s="20">
        <f>'[6]８.(Q別)連結PL・BS・CF'!M37</f>
        <v>214544</v>
      </c>
      <c r="N35" s="224">
        <f>'[6]８.(Q別)連結PL・BS・CF'!N37</f>
        <v>221150</v>
      </c>
      <c r="O35" s="20">
        <f>'[6]８.(Q別)連結PL・BS・CF'!O37</f>
        <v>216455</v>
      </c>
      <c r="P35" s="20">
        <f>'[6]８.(Q別)連結PL・BS・CF'!P37</f>
        <v>228946</v>
      </c>
      <c r="Q35" s="155"/>
      <c r="R35" s="156"/>
    </row>
    <row r="36" spans="1:18" s="6" customFormat="1" ht="15" customHeight="1" x14ac:dyDescent="0.45">
      <c r="A36" s="131" t="s">
        <v>68</v>
      </c>
      <c r="B36" s="102" t="s">
        <v>69</v>
      </c>
      <c r="C36" s="77">
        <f>'[6]８.(Q別)連結PL・BS・CF'!C38</f>
        <v>53783</v>
      </c>
      <c r="D36" s="20">
        <f>'[6]８.(Q別)連結PL・BS・CF'!D38</f>
        <v>46585</v>
      </c>
      <c r="E36" s="20">
        <f>'[6]８.(Q別)連結PL・BS・CF'!E38</f>
        <v>49906</v>
      </c>
      <c r="F36" s="224">
        <f>'[6]８.(Q別)連結PL・BS・CF'!F38</f>
        <v>57933</v>
      </c>
      <c r="G36" s="20">
        <f>'[6]８.(Q別)連結PL・BS・CF'!G38</f>
        <v>55770</v>
      </c>
      <c r="H36" s="20">
        <f>'[6]８.(Q別)連結PL・BS・CF'!H38</f>
        <v>47797</v>
      </c>
      <c r="I36" s="20">
        <f>'[6]８.(Q別)連結PL・BS・CF'!I38</f>
        <v>51309</v>
      </c>
      <c r="J36" s="224">
        <f>'[6]８.(Q別)連結PL・BS・CF'!J38</f>
        <v>65823</v>
      </c>
      <c r="K36" s="20">
        <f>'[6]８.(Q別)連結PL・BS・CF'!K38</f>
        <v>50839</v>
      </c>
      <c r="L36" s="20">
        <f>'[6]８.(Q別)連結PL・BS・CF'!L38</f>
        <v>54164</v>
      </c>
      <c r="M36" s="20">
        <f>'[6]８.(Q別)連結PL・BS・CF'!M38</f>
        <v>49894</v>
      </c>
      <c r="N36" s="224">
        <f>'[6]８.(Q別)連結PL・BS・CF'!N38</f>
        <v>67135</v>
      </c>
      <c r="O36" s="20">
        <f>'[6]８.(Q別)連結PL・BS・CF'!O38</f>
        <v>52150</v>
      </c>
      <c r="P36" s="20">
        <f>'[6]８.(Q別)連結PL・BS・CF'!P38</f>
        <v>53159</v>
      </c>
      <c r="Q36" s="155"/>
      <c r="R36" s="156"/>
    </row>
    <row r="37" spans="1:18" s="6" customFormat="1" ht="15" customHeight="1" x14ac:dyDescent="0.45">
      <c r="A37" s="131" t="s">
        <v>70</v>
      </c>
      <c r="B37" s="98" t="s">
        <v>71</v>
      </c>
      <c r="C37" s="77">
        <f>'[6]８.(Q別)連結PL・BS・CF'!C39</f>
        <v>57315</v>
      </c>
      <c r="D37" s="20">
        <f>'[6]８.(Q別)連結PL・BS・CF'!D39</f>
        <v>63543</v>
      </c>
      <c r="E37" s="20">
        <f>'[6]８.(Q別)連結PL・BS・CF'!E39</f>
        <v>64453</v>
      </c>
      <c r="F37" s="224">
        <f>'[6]８.(Q別)連結PL・BS・CF'!F39</f>
        <v>84084</v>
      </c>
      <c r="G37" s="20">
        <f>'[6]８.(Q別)連結PL・BS・CF'!G39</f>
        <v>64748</v>
      </c>
      <c r="H37" s="20">
        <f>'[6]８.(Q別)連結PL・BS・CF'!H39</f>
        <v>68914</v>
      </c>
      <c r="I37" s="20">
        <f>'[6]８.(Q別)連結PL・BS・CF'!I39</f>
        <v>70496</v>
      </c>
      <c r="J37" s="224">
        <f>'[6]８.(Q別)連結PL・BS・CF'!J39</f>
        <v>81803</v>
      </c>
      <c r="K37" s="20">
        <f>'[6]８.(Q別)連結PL・BS・CF'!K39</f>
        <v>75443</v>
      </c>
      <c r="L37" s="20">
        <f>'[6]８.(Q別)連結PL・BS・CF'!L39</f>
        <v>73832</v>
      </c>
      <c r="M37" s="20">
        <f>'[6]８.(Q別)連結PL・BS・CF'!M39</f>
        <v>81846</v>
      </c>
      <c r="N37" s="224">
        <f>'[6]８.(Q別)連結PL・BS・CF'!N39</f>
        <v>99162</v>
      </c>
      <c r="O37" s="20">
        <f>'[6]８.(Q別)連結PL・BS・CF'!O39</f>
        <v>84272</v>
      </c>
      <c r="P37" s="20">
        <f>'[6]８.(Q別)連結PL・BS・CF'!P39</f>
        <v>93448</v>
      </c>
      <c r="Q37" s="155"/>
      <c r="R37" s="156"/>
    </row>
    <row r="38" spans="1:18" s="6" customFormat="1" ht="15" customHeight="1" x14ac:dyDescent="0.45">
      <c r="A38" s="131" t="s">
        <v>72</v>
      </c>
      <c r="B38" s="98" t="s">
        <v>73</v>
      </c>
      <c r="C38" s="77">
        <f>'[6]８.(Q別)連結PL・BS・CF'!C40</f>
        <v>57211</v>
      </c>
      <c r="D38" s="20">
        <f>'[6]８.(Q別)連結PL・BS・CF'!D40</f>
        <v>50689</v>
      </c>
      <c r="E38" s="20">
        <f>'[6]８.(Q別)連結PL・BS・CF'!E40</f>
        <v>49053</v>
      </c>
      <c r="F38" s="224">
        <f>'[6]８.(Q別)連結PL・BS・CF'!F40</f>
        <v>48741</v>
      </c>
      <c r="G38" s="20">
        <f>'[6]８.(Q別)連結PL・BS・CF'!G40</f>
        <v>55826</v>
      </c>
      <c r="H38" s="20">
        <f>'[6]８.(Q別)連結PL・BS・CF'!H40</f>
        <v>49633</v>
      </c>
      <c r="I38" s="20">
        <f>'[6]８.(Q別)連結PL・BS・CF'!I40</f>
        <v>49906</v>
      </c>
      <c r="J38" s="224">
        <f>'[6]８.(Q別)連結PL・BS・CF'!J40</f>
        <v>40600</v>
      </c>
      <c r="K38" s="20">
        <f>'[6]８.(Q別)連結PL・BS・CF'!K40</f>
        <v>57303</v>
      </c>
      <c r="L38" s="20">
        <f>'[6]８.(Q別)連結PL・BS・CF'!L40</f>
        <v>57556</v>
      </c>
      <c r="M38" s="20">
        <f>'[6]８.(Q別)連結PL・BS・CF'!M40</f>
        <v>82804</v>
      </c>
      <c r="N38" s="224">
        <f>'[6]８.(Q別)連結PL・BS・CF'!N40</f>
        <v>54853</v>
      </c>
      <c r="O38" s="20">
        <f>'[6]８.(Q別)連結PL・BS・CF'!O40</f>
        <v>80033</v>
      </c>
      <c r="P38" s="20">
        <f>'[6]８.(Q別)連結PL・BS・CF'!P40</f>
        <v>82339</v>
      </c>
      <c r="Q38" s="155"/>
      <c r="R38" s="156"/>
    </row>
    <row r="39" spans="1:18" s="6" customFormat="1" ht="15" customHeight="1" x14ac:dyDescent="0.45">
      <c r="A39" s="110" t="s">
        <v>74</v>
      </c>
      <c r="B39" s="51" t="s">
        <v>75</v>
      </c>
      <c r="C39" s="77">
        <f>'[6]８.(Q別)連結PL・BS・CF'!C41</f>
        <v>87619</v>
      </c>
      <c r="D39" s="20">
        <f>'[6]８.(Q別)連結PL・BS・CF'!D41</f>
        <v>86936</v>
      </c>
      <c r="E39" s="20">
        <f>'[6]８.(Q別)連結PL・BS・CF'!E41</f>
        <v>87300</v>
      </c>
      <c r="F39" s="224">
        <f>'[6]８.(Q別)連結PL・BS・CF'!F41</f>
        <v>91441</v>
      </c>
      <c r="G39" s="20">
        <f>'[6]８.(Q別)連結PL・BS・CF'!G41</f>
        <v>85252</v>
      </c>
      <c r="H39" s="20">
        <f>'[6]８.(Q別)連結PL・BS・CF'!H41</f>
        <v>74247</v>
      </c>
      <c r="I39" s="20">
        <f>'[6]８.(Q別)連結PL・BS・CF'!I41</f>
        <v>112113</v>
      </c>
      <c r="J39" s="224">
        <f>'[6]８.(Q別)連結PL・BS・CF'!J41</f>
        <v>135763</v>
      </c>
      <c r="K39" s="20">
        <f>'[6]８.(Q別)連結PL・BS・CF'!K41</f>
        <v>107469</v>
      </c>
      <c r="L39" s="20">
        <f>'[6]８.(Q別)連結PL・BS・CF'!L41</f>
        <v>127102</v>
      </c>
      <c r="M39" s="20">
        <f>'[6]８.(Q別)連結PL・BS・CF'!M41</f>
        <v>164789</v>
      </c>
      <c r="N39" s="224">
        <f>'[6]８.(Q別)連結PL・BS・CF'!N41</f>
        <v>184055</v>
      </c>
      <c r="O39" s="20">
        <f>'[6]８.(Q別)連結PL・BS・CF'!O41</f>
        <v>137554</v>
      </c>
      <c r="P39" s="20">
        <f>'[6]８.(Q別)連結PL・BS・CF'!P41</f>
        <v>144130</v>
      </c>
      <c r="Q39" s="155"/>
      <c r="R39" s="156"/>
    </row>
    <row r="40" spans="1:18" s="6" customFormat="1" ht="15" customHeight="1" x14ac:dyDescent="0.45">
      <c r="A40" s="131" t="s">
        <v>76</v>
      </c>
      <c r="B40" s="98" t="s">
        <v>77</v>
      </c>
      <c r="C40" s="77">
        <f>'[6]８.(Q別)連結PL・BS・CF'!C42</f>
        <v>57619</v>
      </c>
      <c r="D40" s="20">
        <f>'[6]８.(Q別)連結PL・BS・CF'!D42</f>
        <v>56936</v>
      </c>
      <c r="E40" s="20">
        <f>'[6]８.(Q別)連結PL・BS・CF'!E42</f>
        <v>57300</v>
      </c>
      <c r="F40" s="224">
        <f>'[6]８.(Q別)連結PL・BS・CF'!F42</f>
        <v>61441</v>
      </c>
      <c r="G40" s="20">
        <f>'[6]８.(Q別)連結PL・BS・CF'!G42</f>
        <v>55252</v>
      </c>
      <c r="H40" s="20">
        <f>'[6]８.(Q別)連結PL・BS・CF'!H42</f>
        <v>54247</v>
      </c>
      <c r="I40" s="20">
        <f>'[6]８.(Q別)連結PL・BS・CF'!I42</f>
        <v>92113</v>
      </c>
      <c r="J40" s="224">
        <f>'[6]８.(Q別)連結PL・BS・CF'!J42</f>
        <v>115763</v>
      </c>
      <c r="K40" s="20">
        <f>'[6]８.(Q別)連結PL・BS・CF'!K42</f>
        <v>87469</v>
      </c>
      <c r="L40" s="20">
        <f>'[6]８.(Q別)連結PL・BS・CF'!L42</f>
        <v>117102</v>
      </c>
      <c r="M40" s="20">
        <f>'[6]８.(Q別)連結PL・BS・CF'!M42</f>
        <v>154789</v>
      </c>
      <c r="N40" s="224">
        <f>'[6]８.(Q別)連結PL・BS・CF'!N42</f>
        <v>174055</v>
      </c>
      <c r="O40" s="20">
        <f>'[6]８.(Q別)連結PL・BS・CF'!O42</f>
        <v>127554</v>
      </c>
      <c r="P40" s="20">
        <f>'[6]８.(Q別)連結PL・BS・CF'!P42</f>
        <v>134130</v>
      </c>
      <c r="Q40" s="155"/>
      <c r="R40" s="156"/>
    </row>
    <row r="41" spans="1:18" s="6" customFormat="1" ht="15" customHeight="1" x14ac:dyDescent="0.45">
      <c r="A41" s="131" t="s">
        <v>78</v>
      </c>
      <c r="B41" s="98" t="s">
        <v>79</v>
      </c>
      <c r="C41" s="77">
        <f>'[6]８.(Q別)連結PL・BS・CF'!C43</f>
        <v>30000</v>
      </c>
      <c r="D41" s="20">
        <f>'[6]８.(Q別)連結PL・BS・CF'!D43</f>
        <v>30000</v>
      </c>
      <c r="E41" s="20">
        <f>'[6]８.(Q別)連結PL・BS・CF'!E43</f>
        <v>30000</v>
      </c>
      <c r="F41" s="224">
        <f>'[6]８.(Q別)連結PL・BS・CF'!F43</f>
        <v>30000</v>
      </c>
      <c r="G41" s="20">
        <f>'[6]８.(Q別)連結PL・BS・CF'!G43</f>
        <v>30000</v>
      </c>
      <c r="H41" s="20">
        <f>'[6]８.(Q別)連結PL・BS・CF'!H43</f>
        <v>20000</v>
      </c>
      <c r="I41" s="20">
        <f>'[6]８.(Q別)連結PL・BS・CF'!I43</f>
        <v>20000</v>
      </c>
      <c r="J41" s="224">
        <f>'[6]８.(Q別)連結PL・BS・CF'!J43</f>
        <v>20000</v>
      </c>
      <c r="K41" s="20">
        <f>'[6]８.(Q別)連結PL・BS・CF'!K43</f>
        <v>20000</v>
      </c>
      <c r="L41" s="20">
        <f>'[6]８.(Q別)連結PL・BS・CF'!L43</f>
        <v>10000</v>
      </c>
      <c r="M41" s="20">
        <f>'[6]８.(Q別)連結PL・BS・CF'!M43</f>
        <v>10000</v>
      </c>
      <c r="N41" s="224">
        <f>'[6]８.(Q別)連結PL・BS・CF'!N43</f>
        <v>10000</v>
      </c>
      <c r="O41" s="20">
        <f>'[6]８.(Q別)連結PL・BS・CF'!O43</f>
        <v>10000</v>
      </c>
      <c r="P41" s="20">
        <f>'[6]８.(Q別)連結PL・BS・CF'!P43</f>
        <v>10000</v>
      </c>
      <c r="Q41" s="155"/>
      <c r="R41" s="156"/>
    </row>
    <row r="42" spans="1:18" s="6" customFormat="1" ht="15" customHeight="1" x14ac:dyDescent="0.45">
      <c r="A42" s="110" t="s">
        <v>62</v>
      </c>
      <c r="B42" s="51" t="s">
        <v>63</v>
      </c>
      <c r="C42" s="77">
        <f>'[6]８.(Q別)連結PL・BS・CF'!C44</f>
        <v>69859</v>
      </c>
      <c r="D42" s="20">
        <f>'[6]８.(Q別)連結PL・BS・CF'!D44</f>
        <v>68373</v>
      </c>
      <c r="E42" s="20">
        <f>'[6]８.(Q別)連結PL・BS・CF'!E44</f>
        <v>70202</v>
      </c>
      <c r="F42" s="224">
        <f>'[6]８.(Q別)連結PL・BS・CF'!F44</f>
        <v>82448</v>
      </c>
      <c r="G42" s="20">
        <f>'[6]８.(Q別)連結PL・BS・CF'!G44</f>
        <v>81046</v>
      </c>
      <c r="H42" s="20">
        <f>'[6]８.(Q別)連結PL・BS・CF'!H44</f>
        <v>75557</v>
      </c>
      <c r="I42" s="20">
        <f>'[6]８.(Q別)連結PL・BS・CF'!I44</f>
        <v>81645</v>
      </c>
      <c r="J42" s="224">
        <f>'[6]８.(Q別)連結PL・BS・CF'!J44</f>
        <v>87782</v>
      </c>
      <c r="K42" s="20">
        <f>'[6]８.(Q別)連結PL・BS・CF'!K44</f>
        <v>83622</v>
      </c>
      <c r="L42" s="20">
        <f>'[6]８.(Q別)連結PL・BS・CF'!L44</f>
        <v>83400</v>
      </c>
      <c r="M42" s="20">
        <f>'[6]８.(Q別)連結PL・BS・CF'!M44</f>
        <v>88990</v>
      </c>
      <c r="N42" s="224">
        <f>'[6]８.(Q別)連結PL・BS・CF'!N44</f>
        <v>110034</v>
      </c>
      <c r="O42" s="20">
        <f>'[6]８.(Q別)連結PL・BS・CF'!O44</f>
        <v>120178</v>
      </c>
      <c r="P42" s="20">
        <f>'[6]８.(Q別)連結PL・BS・CF'!P44</f>
        <v>114935</v>
      </c>
      <c r="Q42" s="155"/>
      <c r="R42" s="156"/>
    </row>
    <row r="43" spans="1:18" s="6" customFormat="1" ht="15" customHeight="1" x14ac:dyDescent="0.45">
      <c r="A43" s="132" t="s">
        <v>80</v>
      </c>
      <c r="B43" s="100" t="s">
        <v>81</v>
      </c>
      <c r="C43" s="158">
        <f>'[6]８.(Q別)連結PL・BS・CF'!C45</f>
        <v>325787</v>
      </c>
      <c r="D43" s="157">
        <f>'[6]８.(Q別)連結PL・BS・CF'!D45</f>
        <v>316126</v>
      </c>
      <c r="E43" s="157">
        <f>'[6]８.(Q別)連結PL・BS・CF'!E45</f>
        <v>320914</v>
      </c>
      <c r="F43" s="159">
        <f>'[6]８.(Q別)連結PL・BS・CF'!F45</f>
        <v>364647</v>
      </c>
      <c r="G43" s="157">
        <f>'[6]８.(Q別)連結PL・BS・CF'!G45</f>
        <v>342642</v>
      </c>
      <c r="H43" s="157">
        <f>'[6]８.(Q別)連結PL・BS・CF'!H45</f>
        <v>316148</v>
      </c>
      <c r="I43" s="157">
        <f>'[6]８.(Q別)連結PL・BS・CF'!I45</f>
        <v>365469</v>
      </c>
      <c r="J43" s="159">
        <f>'[6]８.(Q別)連結PL・BS・CF'!J45</f>
        <v>411771</v>
      </c>
      <c r="K43" s="157">
        <f>'[6]８.(Q別)連結PL・BS・CF'!K45</f>
        <v>374676</v>
      </c>
      <c r="L43" s="157">
        <f>'[6]８.(Q別)連結PL・BS・CF'!L45</f>
        <v>396054</v>
      </c>
      <c r="M43" s="157">
        <f>'[6]８.(Q別)連結PL・BS・CF'!M45</f>
        <v>468323</v>
      </c>
      <c r="N43" s="159">
        <f>'[6]８.(Q別)連結PL・BS・CF'!N45</f>
        <v>515239</v>
      </c>
      <c r="O43" s="157">
        <f>'[6]８.(Q別)連結PL・BS・CF'!O45</f>
        <v>474187</v>
      </c>
      <c r="P43" s="157">
        <f>'[6]８.(Q別)連結PL・BS・CF'!P45</f>
        <v>488011</v>
      </c>
      <c r="Q43" s="160"/>
      <c r="R43" s="163"/>
    </row>
    <row r="44" spans="1:18" s="6" customFormat="1" ht="15" customHeight="1" x14ac:dyDescent="0.45">
      <c r="A44" s="110" t="s">
        <v>82</v>
      </c>
      <c r="B44" s="50" t="s">
        <v>83</v>
      </c>
      <c r="C44" s="77">
        <f>'[6]８.(Q別)連結PL・BS・CF'!C46</f>
        <v>134731</v>
      </c>
      <c r="D44" s="20">
        <f>'[6]８.(Q別)連結PL・BS・CF'!D46</f>
        <v>137774</v>
      </c>
      <c r="E44" s="20">
        <f>'[6]８.(Q別)連結PL・BS・CF'!E46</f>
        <v>142865</v>
      </c>
      <c r="F44" s="224">
        <f>'[6]８.(Q別)連結PL・BS・CF'!F46</f>
        <v>162657</v>
      </c>
      <c r="G44" s="20">
        <f>'[6]８.(Q別)連結PL・BS・CF'!G46</f>
        <v>161206</v>
      </c>
      <c r="H44" s="20">
        <f>'[6]８.(Q別)連結PL・BS・CF'!H46</f>
        <v>160799</v>
      </c>
      <c r="I44" s="20">
        <f>'[6]８.(Q別)連結PL・BS・CF'!I46</f>
        <v>166330</v>
      </c>
      <c r="J44" s="224">
        <f>'[6]８.(Q別)連結PL・BS・CF'!J46</f>
        <v>189364</v>
      </c>
      <c r="K44" s="20">
        <f>'[6]８.(Q別)連結PL・BS・CF'!K46</f>
        <v>181236</v>
      </c>
      <c r="L44" s="20">
        <f>'[6]８.(Q別)連結PL・BS・CF'!L46</f>
        <v>177895</v>
      </c>
      <c r="M44" s="20">
        <f>'[6]８.(Q別)連結PL・BS・CF'!M46</f>
        <v>176652</v>
      </c>
      <c r="N44" s="224">
        <f>'[6]８.(Q別)連結PL・BS・CF'!N46</f>
        <v>196812</v>
      </c>
      <c r="O44" s="20">
        <f>'[6]８.(Q別)連結PL・BS・CF'!O46</f>
        <v>196400</v>
      </c>
      <c r="P44" s="20">
        <f>'[6]８.(Q別)連結PL・BS・CF'!P46</f>
        <v>200487</v>
      </c>
      <c r="Q44" s="155"/>
      <c r="R44" s="156"/>
    </row>
    <row r="45" spans="1:18" s="6" customFormat="1" ht="15" customHeight="1" x14ac:dyDescent="0.45">
      <c r="A45" s="110" t="s">
        <v>84</v>
      </c>
      <c r="B45" s="51" t="s">
        <v>85</v>
      </c>
      <c r="C45" s="77">
        <f>'[6]８.(Q別)連結PL・BS・CF'!C47</f>
        <v>5600</v>
      </c>
      <c r="D45" s="20">
        <f>'[6]８.(Q別)連結PL・BS・CF'!D47</f>
        <v>5664</v>
      </c>
      <c r="E45" s="20">
        <f>'[6]８.(Q別)連結PL・BS・CF'!E47</f>
        <v>5597</v>
      </c>
      <c r="F45" s="224">
        <f>'[6]８.(Q別)連結PL・BS・CF'!F47</f>
        <v>6288</v>
      </c>
      <c r="G45" s="20">
        <f>'[6]８.(Q別)連結PL・BS・CF'!G47</f>
        <v>6470</v>
      </c>
      <c r="H45" s="20">
        <f>'[6]８.(Q別)連結PL・BS・CF'!H47</f>
        <v>6264</v>
      </c>
      <c r="I45" s="20">
        <f>'[6]８.(Q別)連結PL・BS・CF'!I47</f>
        <v>8563</v>
      </c>
      <c r="J45" s="224">
        <f>'[6]８.(Q別)連結PL・BS・CF'!J47</f>
        <v>8530</v>
      </c>
      <c r="K45" s="20">
        <f>'[6]８.(Q別)連結PL・BS・CF'!K47</f>
        <v>8646</v>
      </c>
      <c r="L45" s="20">
        <f>'[6]８.(Q別)連結PL・BS・CF'!L47</f>
        <v>8893</v>
      </c>
      <c r="M45" s="20">
        <f>'[6]８.(Q別)連結PL・BS・CF'!M47</f>
        <v>10240</v>
      </c>
      <c r="N45" s="224">
        <f>'[6]８.(Q別)連結PL・BS・CF'!N47</f>
        <v>6588</v>
      </c>
      <c r="O45" s="20">
        <f>'[6]８.(Q別)連結PL・BS・CF'!O47</f>
        <v>5806</v>
      </c>
      <c r="P45" s="20">
        <f>'[6]８.(Q別)連結PL・BS・CF'!P47</f>
        <v>6201</v>
      </c>
      <c r="Q45" s="155"/>
      <c r="R45" s="156"/>
    </row>
    <row r="46" spans="1:18" s="6" customFormat="1" ht="15" customHeight="1" x14ac:dyDescent="0.45">
      <c r="A46" s="132" t="s">
        <v>86</v>
      </c>
      <c r="B46" s="100" t="s">
        <v>87</v>
      </c>
      <c r="C46" s="158">
        <f>'[6]８.(Q別)連結PL・BS・CF'!C48</f>
        <v>140332</v>
      </c>
      <c r="D46" s="157">
        <f>'[6]８.(Q別)連結PL・BS・CF'!D48</f>
        <v>143438</v>
      </c>
      <c r="E46" s="157">
        <f>'[6]８.(Q別)連結PL・BS・CF'!E48</f>
        <v>148463</v>
      </c>
      <c r="F46" s="159">
        <f>'[6]８.(Q別)連結PL・BS・CF'!F48</f>
        <v>168946</v>
      </c>
      <c r="G46" s="157">
        <f>'[6]８.(Q別)連結PL・BS・CF'!G48</f>
        <v>167678</v>
      </c>
      <c r="H46" s="157">
        <f>'[6]８.(Q別)連結PL・BS・CF'!H48</f>
        <v>167064</v>
      </c>
      <c r="I46" s="157">
        <f>'[6]８.(Q別)連結PL・BS・CF'!I48</f>
        <v>174894</v>
      </c>
      <c r="J46" s="159">
        <f>'[6]８.(Q別)連結PL・BS・CF'!J48</f>
        <v>197895</v>
      </c>
      <c r="K46" s="157">
        <f>'[6]８.(Q別)連結PL・BS・CF'!K48</f>
        <v>189883</v>
      </c>
      <c r="L46" s="157">
        <f>'[6]８.(Q別)連結PL・BS・CF'!L48</f>
        <v>186789</v>
      </c>
      <c r="M46" s="157">
        <f>'[6]８.(Q別)連結PL・BS・CF'!M48</f>
        <v>186893</v>
      </c>
      <c r="N46" s="159">
        <f>'[6]８.(Q別)連結PL・BS・CF'!N48</f>
        <v>203400</v>
      </c>
      <c r="O46" s="157">
        <f>'[6]８.(Q別)連結PL・BS・CF'!O48</f>
        <v>202206</v>
      </c>
      <c r="P46" s="157">
        <f>'[6]８.(Q別)連結PL・BS・CF'!P48</f>
        <v>206688</v>
      </c>
      <c r="Q46" s="161"/>
      <c r="R46" s="163"/>
    </row>
    <row r="47" spans="1:18" s="6" customFormat="1" ht="15" customHeight="1" x14ac:dyDescent="0.45">
      <c r="A47" s="537" t="s">
        <v>88</v>
      </c>
      <c r="B47" s="103" t="s">
        <v>89</v>
      </c>
      <c r="C47" s="170">
        <f>'[6]８.(Q別)連結PL・BS・CF'!C49</f>
        <v>466119</v>
      </c>
      <c r="D47" s="171">
        <f>'[6]８.(Q別)連結PL・BS・CF'!D49</f>
        <v>459565</v>
      </c>
      <c r="E47" s="171">
        <f>'[6]８.(Q別)連結PL・BS・CF'!E49</f>
        <v>469378</v>
      </c>
      <c r="F47" s="295">
        <f>'[6]８.(Q別)連結PL・BS・CF'!F49</f>
        <v>533593</v>
      </c>
      <c r="G47" s="171">
        <f>'[6]８.(Q別)連結PL・BS・CF'!G49</f>
        <v>510320</v>
      </c>
      <c r="H47" s="171">
        <f>'[6]８.(Q別)連結PL・BS・CF'!H49</f>
        <v>483213</v>
      </c>
      <c r="I47" s="171">
        <f>'[6]８.(Q別)連結PL・BS・CF'!I49</f>
        <v>540363</v>
      </c>
      <c r="J47" s="295">
        <f>'[6]８.(Q別)連結PL・BS・CF'!J49</f>
        <v>609666</v>
      </c>
      <c r="K47" s="171">
        <f>'[6]８.(Q別)連結PL・BS・CF'!K49</f>
        <v>564559</v>
      </c>
      <c r="L47" s="171">
        <f>'[6]８.(Q別)連結PL・BS・CF'!L49</f>
        <v>582844</v>
      </c>
      <c r="M47" s="171">
        <f>'[6]８.(Q別)連結PL・BS・CF'!M49</f>
        <v>655217</v>
      </c>
      <c r="N47" s="295">
        <f>'[6]８.(Q別)連結PL・BS・CF'!N49</f>
        <v>718640</v>
      </c>
      <c r="O47" s="171">
        <f>'[6]８.(Q別)連結PL・BS・CF'!O49</f>
        <v>676393</v>
      </c>
      <c r="P47" s="171">
        <f>'[6]８.(Q別)連結PL・BS・CF'!P49</f>
        <v>694700</v>
      </c>
      <c r="Q47" s="162"/>
      <c r="R47" s="165"/>
    </row>
    <row r="48" spans="1:18" s="6" customFormat="1" ht="15" customHeight="1" x14ac:dyDescent="0.45">
      <c r="A48" s="32"/>
      <c r="B48" s="32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53"/>
      <c r="O48" s="93"/>
      <c r="P48" s="93"/>
      <c r="Q48" s="93"/>
      <c r="R48" s="53"/>
    </row>
    <row r="49" spans="1:18" s="6" customFormat="1" ht="15" customHeight="1" x14ac:dyDescent="0.45">
      <c r="A49" s="32"/>
      <c r="B49" s="32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53"/>
      <c r="O49" s="93"/>
      <c r="P49" s="93"/>
      <c r="Q49" s="93"/>
      <c r="R49" s="53"/>
    </row>
    <row r="50" spans="1:18" s="4" customFormat="1" ht="16.2" x14ac:dyDescent="0.45">
      <c r="A50" s="39" t="s">
        <v>90</v>
      </c>
      <c r="B50" s="41"/>
    </row>
    <row r="51" spans="1:18" s="4" customFormat="1" ht="15" customHeight="1" x14ac:dyDescent="0.45">
      <c r="A51" s="79" t="s">
        <v>91</v>
      </c>
      <c r="B51" s="41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94"/>
      <c r="O51" s="82"/>
      <c r="P51" s="82"/>
      <c r="Q51" s="82"/>
      <c r="R51" s="94" t="s">
        <v>13</v>
      </c>
    </row>
    <row r="52" spans="1:18" s="6" customFormat="1" ht="15" customHeight="1" x14ac:dyDescent="0.45">
      <c r="A52" s="338"/>
      <c r="B52" s="339"/>
      <c r="C52" s="687" t="s">
        <v>14</v>
      </c>
      <c r="D52" s="687"/>
      <c r="E52" s="687"/>
      <c r="F52" s="687"/>
      <c r="G52" s="688" t="s">
        <v>15</v>
      </c>
      <c r="H52" s="686"/>
      <c r="I52" s="686"/>
      <c r="J52" s="686"/>
      <c r="K52" s="685" t="s">
        <v>16</v>
      </c>
      <c r="L52" s="686"/>
      <c r="M52" s="686"/>
      <c r="N52" s="686"/>
      <c r="O52" s="169" t="s">
        <v>17</v>
      </c>
      <c r="P52" s="167"/>
      <c r="Q52" s="167"/>
      <c r="R52" s="168"/>
    </row>
    <row r="53" spans="1:18" s="6" customFormat="1" ht="15" customHeight="1" x14ac:dyDescent="0.45">
      <c r="A53" s="338"/>
      <c r="B53" s="339"/>
      <c r="C53" s="85" t="s">
        <v>18</v>
      </c>
      <c r="D53" s="9" t="s">
        <v>537</v>
      </c>
      <c r="E53" s="10" t="s">
        <v>545</v>
      </c>
      <c r="F53" s="11" t="s">
        <v>547</v>
      </c>
      <c r="G53" s="8" t="s">
        <v>548</v>
      </c>
      <c r="H53" s="9" t="s">
        <v>543</v>
      </c>
      <c r="I53" s="10" t="s">
        <v>544</v>
      </c>
      <c r="J53" s="11" t="s">
        <v>546</v>
      </c>
      <c r="K53" s="8" t="s">
        <v>548</v>
      </c>
      <c r="L53" s="9" t="s">
        <v>543</v>
      </c>
      <c r="M53" s="10" t="s">
        <v>544</v>
      </c>
      <c r="N53" s="10" t="s">
        <v>546</v>
      </c>
      <c r="O53" s="8" t="s">
        <v>548</v>
      </c>
      <c r="P53" s="8" t="s">
        <v>543</v>
      </c>
      <c r="Q53" s="8" t="s">
        <v>544</v>
      </c>
      <c r="R53" s="80" t="s">
        <v>546</v>
      </c>
    </row>
    <row r="54" spans="1:18" s="6" customFormat="1" ht="15" customHeight="1" x14ac:dyDescent="0.45">
      <c r="A54" s="338"/>
      <c r="B54" s="339"/>
      <c r="C54" s="86"/>
      <c r="D54" s="13"/>
      <c r="E54" s="14"/>
      <c r="F54" s="15"/>
      <c r="G54" s="12"/>
      <c r="H54" s="13"/>
      <c r="I54" s="14"/>
      <c r="J54" s="15"/>
      <c r="K54" s="12"/>
      <c r="L54" s="13"/>
      <c r="M54" s="12"/>
      <c r="N54" s="12"/>
      <c r="O54" s="12"/>
      <c r="P54" s="12"/>
      <c r="Q54" s="12"/>
      <c r="R54" s="81"/>
    </row>
    <row r="55" spans="1:18" s="6" customFormat="1" ht="15" customHeight="1" x14ac:dyDescent="0.45">
      <c r="A55" s="538" t="s">
        <v>92</v>
      </c>
      <c r="B55" s="104" t="s">
        <v>93</v>
      </c>
      <c r="C55" s="454">
        <f>'[6]８.(Q別)連結PL・BS・CF'!C57</f>
        <v>21788</v>
      </c>
      <c r="D55" s="455">
        <f>'[6]８.(Q別)連結PL・BS・CF'!D57</f>
        <v>8206</v>
      </c>
      <c r="E55" s="455">
        <f>'[6]８.(Q別)連結PL・BS・CF'!E57</f>
        <v>-12992</v>
      </c>
      <c r="F55" s="456">
        <f>'[6]８.(Q別)連結PL・BS・CF'!F57</f>
        <v>478</v>
      </c>
      <c r="G55" s="455">
        <f>'[6]８.(Q別)連結PL・BS・CF'!G57</f>
        <v>46816</v>
      </c>
      <c r="H55" s="455">
        <f>'[6]８.(Q別)連結PL・BS・CF'!H57</f>
        <v>35270</v>
      </c>
      <c r="I55" s="455">
        <f>'[6]８.(Q別)連結PL・BS・CF'!I57</f>
        <v>6758</v>
      </c>
      <c r="J55" s="456">
        <f>'[6]８.(Q別)連結PL・BS・CF'!J57</f>
        <v>24769</v>
      </c>
      <c r="K55" s="455">
        <f>'[6]８.(Q別)連結PL・BS・CF'!K57</f>
        <v>17637</v>
      </c>
      <c r="L55" s="455">
        <f>'[6]８.(Q別)連結PL・BS・CF'!L57</f>
        <v>-3551</v>
      </c>
      <c r="M55" s="455">
        <f>'[6]８.(Q別)連結PL・BS・CF'!M57</f>
        <v>-3478</v>
      </c>
      <c r="N55" s="457">
        <f>'[6]８.(Q別)連結PL・BS・CF'!N57</f>
        <v>11647</v>
      </c>
      <c r="O55" s="455">
        <f>'[6]８.(Q別)連結PL・BS・CF'!O57</f>
        <v>45860</v>
      </c>
      <c r="P55" s="455">
        <f>'[6]８.(Q別)連結PL・BS・CF'!P57</f>
        <v>53311</v>
      </c>
      <c r="Q55" s="455"/>
      <c r="R55" s="458"/>
    </row>
    <row r="56" spans="1:18" s="6" customFormat="1" ht="15" customHeight="1" x14ac:dyDescent="0.45">
      <c r="A56" s="539" t="s">
        <v>94</v>
      </c>
      <c r="B56" s="105" t="s">
        <v>95</v>
      </c>
      <c r="C56" s="83">
        <f>'[6]８.(Q別)連結PL・BS・CF'!C58</f>
        <v>-16310</v>
      </c>
      <c r="D56" s="54">
        <f>'[6]８.(Q別)連結PL・BS・CF'!D58</f>
        <v>-16606</v>
      </c>
      <c r="E56" s="54">
        <f>'[6]８.(Q別)連結PL・BS・CF'!E58</f>
        <v>-15599</v>
      </c>
      <c r="F56" s="55">
        <f>'[6]８.(Q別)連結PL・BS・CF'!F58</f>
        <v>-21491</v>
      </c>
      <c r="G56" s="54">
        <f>'[6]８.(Q別)連結PL・BS・CF'!G58</f>
        <v>-21178</v>
      </c>
      <c r="H56" s="54">
        <f>'[6]８.(Q別)連結PL・BS・CF'!H58</f>
        <v>-26805</v>
      </c>
      <c r="I56" s="54">
        <f>'[6]８.(Q別)連結PL・BS・CF'!I58</f>
        <v>-42857</v>
      </c>
      <c r="J56" s="55">
        <f>'[6]８.(Q別)連結PL・BS・CF'!J58</f>
        <v>-56573</v>
      </c>
      <c r="K56" s="54">
        <f>'[6]８.(Q別)連結PL・BS・CF'!K58</f>
        <v>1823</v>
      </c>
      <c r="L56" s="54">
        <f>'[6]８.(Q別)連結PL・BS・CF'!L58</f>
        <v>-3742</v>
      </c>
      <c r="M56" s="54">
        <f>'[6]８.(Q別)連結PL・BS・CF'!M58</f>
        <v>-19063</v>
      </c>
      <c r="N56" s="17">
        <f>'[6]８.(Q別)連結PL・BS・CF'!N58</f>
        <v>-48035</v>
      </c>
      <c r="O56" s="54">
        <f>'[6]８.(Q別)連結PL・BS・CF'!O58</f>
        <v>1623</v>
      </c>
      <c r="P56" s="54">
        <f>'[6]８.(Q別)連結PL・BS・CF'!P58</f>
        <v>2939</v>
      </c>
      <c r="Q56" s="54"/>
      <c r="R56" s="56"/>
    </row>
    <row r="57" spans="1:18" s="6" customFormat="1" ht="15" customHeight="1" x14ac:dyDescent="0.45">
      <c r="A57" s="539" t="s">
        <v>96</v>
      </c>
      <c r="B57" s="105" t="s">
        <v>97</v>
      </c>
      <c r="C57" s="83">
        <f>'[6]８.(Q別)連結PL・BS・CF'!C59</f>
        <v>-3531</v>
      </c>
      <c r="D57" s="54">
        <f>'[6]８.(Q別)連結PL・BS・CF'!D59</f>
        <v>-3833</v>
      </c>
      <c r="E57" s="54">
        <f>'[6]８.(Q別)連結PL・BS・CF'!E59</f>
        <v>-4159</v>
      </c>
      <c r="F57" s="55">
        <f>'[6]８.(Q別)連結PL・BS・CF'!F59</f>
        <v>-2606</v>
      </c>
      <c r="G57" s="54">
        <f>'[6]８.(Q別)連結PL・BS・CF'!G59</f>
        <v>-10484</v>
      </c>
      <c r="H57" s="54">
        <f>'[6]８.(Q別)連結PL・BS・CF'!H59</f>
        <v>-21123</v>
      </c>
      <c r="I57" s="54">
        <f>'[6]８.(Q別)連結PL・BS・CF'!I59</f>
        <v>12978</v>
      </c>
      <c r="J57" s="55">
        <f>'[6]８.(Q別)連結PL・BS・CF'!J59</f>
        <v>30150</v>
      </c>
      <c r="K57" s="54">
        <f>'[6]８.(Q別)連結PL・BS・CF'!K59</f>
        <v>-31874</v>
      </c>
      <c r="L57" s="54">
        <f>'[6]８.(Q別)連結PL・BS・CF'!L59</f>
        <v>-12306</v>
      </c>
      <c r="M57" s="54">
        <f>'[6]８.(Q別)連結PL・BS・CF'!M59</f>
        <v>23767</v>
      </c>
      <c r="N57" s="17">
        <f>'[6]８.(Q別)連結PL・BS・CF'!N59</f>
        <v>41544</v>
      </c>
      <c r="O57" s="54">
        <f>'[6]８.(Q別)連結PL・BS・CF'!O59</f>
        <v>-46988</v>
      </c>
      <c r="P57" s="54">
        <f>'[6]８.(Q別)連結PL・BS・CF'!P59</f>
        <v>-40112</v>
      </c>
      <c r="Q57" s="54"/>
      <c r="R57" s="56"/>
    </row>
    <row r="58" spans="1:18" s="6" customFormat="1" ht="15" customHeight="1" x14ac:dyDescent="0.45">
      <c r="A58" s="539" t="s">
        <v>98</v>
      </c>
      <c r="B58" s="105" t="s">
        <v>99</v>
      </c>
      <c r="C58" s="83">
        <f>'[6]８.(Q別)連結PL・BS・CF'!C60</f>
        <v>1811</v>
      </c>
      <c r="D58" s="54">
        <f>'[6]８.(Q別)連結PL・BS・CF'!D60</f>
        <v>2293</v>
      </c>
      <c r="E58" s="60">
        <f>'[6]８.(Q別)連結PL・BS・CF'!E60</f>
        <v>2533</v>
      </c>
      <c r="F58" s="55">
        <f>'[6]８.(Q別)連結PL・BS・CF'!F60</f>
        <v>5019</v>
      </c>
      <c r="G58" s="54">
        <f>'[6]８.(Q別)連結PL・BS・CF'!G60</f>
        <v>2824</v>
      </c>
      <c r="H58" s="54">
        <f>'[6]８.(Q別)連結PL・BS・CF'!H60</f>
        <v>999</v>
      </c>
      <c r="I58" s="54">
        <f>'[6]８.(Q別)連結PL・BS・CF'!I60</f>
        <v>1228</v>
      </c>
      <c r="J58" s="54">
        <f>'[6]８.(Q別)連結PL・BS・CF'!J60</f>
        <v>584</v>
      </c>
      <c r="K58" s="60">
        <f>'[6]８.(Q別)連結PL・BS・CF'!K60</f>
        <v>-3760</v>
      </c>
      <c r="L58" s="54">
        <f>'[6]８.(Q別)連結PL・BS・CF'!L60</f>
        <v>544</v>
      </c>
      <c r="M58" s="54">
        <f>'[6]８.(Q別)連結PL・BS・CF'!M60</f>
        <v>-1957</v>
      </c>
      <c r="N58" s="17">
        <f>'[6]８.(Q別)連結PL・BS・CF'!N60</f>
        <v>3440</v>
      </c>
      <c r="O58" s="54">
        <f>'[6]８.(Q別)連結PL・BS・CF'!O60</f>
        <v>-257</v>
      </c>
      <c r="P58" s="54">
        <f>'[6]８.(Q別)連結PL・BS・CF'!P60</f>
        <v>-4134</v>
      </c>
      <c r="Q58" s="54"/>
      <c r="R58" s="56"/>
    </row>
    <row r="59" spans="1:18" s="6" customFormat="1" ht="15" customHeight="1" x14ac:dyDescent="0.45">
      <c r="A59" s="539" t="s">
        <v>100</v>
      </c>
      <c r="B59" s="105" t="s">
        <v>101</v>
      </c>
      <c r="C59" s="83">
        <f>'[6]８.(Q別)連結PL・BS・CF'!C61</f>
        <v>3757</v>
      </c>
      <c r="D59" s="54">
        <f>'[6]８.(Q別)連結PL・BS・CF'!D61</f>
        <v>-9941</v>
      </c>
      <c r="E59" s="54">
        <f>'[6]８.(Q別)連結PL・BS・CF'!E61</f>
        <v>-30217</v>
      </c>
      <c r="F59" s="55">
        <f>'[6]８.(Q別)連結PL・BS・CF'!F61</f>
        <v>-18599</v>
      </c>
      <c r="G59" s="54">
        <f>'[6]８.(Q別)連結PL・BS・CF'!G61</f>
        <v>17977</v>
      </c>
      <c r="H59" s="54">
        <f>'[6]８.(Q別)連結PL・BS・CF'!H61</f>
        <v>-11659</v>
      </c>
      <c r="I59" s="54">
        <f>'[6]８.(Q別)連結PL・BS・CF'!I61</f>
        <v>-21892</v>
      </c>
      <c r="J59" s="55">
        <f>'[6]８.(Q別)連結PL・BS・CF'!J61</f>
        <v>-1067</v>
      </c>
      <c r="K59" s="54">
        <f>'[6]８.(Q別)連結PL・BS・CF'!K61</f>
        <v>-16174</v>
      </c>
      <c r="L59" s="54">
        <f>'[6]８.(Q別)連結PL・BS・CF'!L61</f>
        <v>-19055</v>
      </c>
      <c r="M59" s="54">
        <f>'[6]８.(Q別)連結PL・BS・CF'!M61</f>
        <v>-732</v>
      </c>
      <c r="N59" s="17">
        <f>'[6]８.(Q別)連結PL・BS・CF'!N61</f>
        <v>8597</v>
      </c>
      <c r="O59" s="54">
        <f>'[6]８.(Q別)連結PL・BS・CF'!O61</f>
        <v>239</v>
      </c>
      <c r="P59" s="54">
        <f>'[6]８.(Q別)連結PL・BS・CF'!P61</f>
        <v>12004</v>
      </c>
      <c r="Q59" s="54"/>
      <c r="R59" s="56"/>
    </row>
    <row r="60" spans="1:18" s="6" customFormat="1" ht="15" customHeight="1" x14ac:dyDescent="0.45">
      <c r="A60" s="539" t="s">
        <v>102</v>
      </c>
      <c r="B60" s="105" t="s">
        <v>103</v>
      </c>
      <c r="C60" s="83">
        <f>'[6]８.(Q別)連結PL・BS・CF'!C62</f>
        <v>84874</v>
      </c>
      <c r="D60" s="54">
        <f>'[6]８.(Q別)連結PL・BS・CF'!D62</f>
        <v>84874</v>
      </c>
      <c r="E60" s="54">
        <f>'[6]８.(Q別)連結PL・BS・CF'!E62</f>
        <v>84874</v>
      </c>
      <c r="F60" s="55">
        <f>'[6]８.(Q別)連結PL・BS・CF'!F62</f>
        <v>84874</v>
      </c>
      <c r="G60" s="54">
        <f>'[6]８.(Q別)連結PL・BS・CF'!G62</f>
        <v>69774</v>
      </c>
      <c r="H60" s="54">
        <f>'[6]８.(Q別)連結PL・BS・CF'!H62</f>
        <v>69774</v>
      </c>
      <c r="I60" s="54">
        <f>'[6]８.(Q別)連結PL・BS・CF'!I62</f>
        <v>69774</v>
      </c>
      <c r="J60" s="55">
        <f>'[6]８.(Q別)連結PL・BS・CF'!J62</f>
        <v>69774</v>
      </c>
      <c r="K60" s="54">
        <f>'[6]８.(Q別)連結PL・BS・CF'!K62</f>
        <v>68707</v>
      </c>
      <c r="L60" s="54">
        <f>'[6]８.(Q別)連結PL・BS・CF'!L62</f>
        <v>68707</v>
      </c>
      <c r="M60" s="54">
        <f>'[6]８.(Q別)連結PL・BS・CF'!M62</f>
        <v>68707</v>
      </c>
      <c r="N60" s="17">
        <f>'[6]８.(Q別)連結PL・BS・CF'!N62</f>
        <v>68707</v>
      </c>
      <c r="O60" s="54">
        <f>'[6]８.(Q別)連結PL・BS・CF'!O62</f>
        <v>77304</v>
      </c>
      <c r="P60" s="54">
        <f>'[6]８.(Q別)連結PL・BS・CF'!P62</f>
        <v>77304</v>
      </c>
      <c r="Q60" s="54"/>
      <c r="R60" s="56"/>
    </row>
    <row r="61" spans="1:18" s="60" customFormat="1" ht="15" customHeight="1" x14ac:dyDescent="0.45">
      <c r="A61" s="540" t="s">
        <v>104</v>
      </c>
      <c r="B61" s="106" t="s">
        <v>105</v>
      </c>
      <c r="C61" s="84">
        <f>'[6]８.(Q別)連結PL・BS・CF'!C63</f>
        <v>92132</v>
      </c>
      <c r="D61" s="57">
        <f>'[6]８.(Q別)連結PL・BS・CF'!D63</f>
        <v>78433</v>
      </c>
      <c r="E61" s="57">
        <f>'[6]８.(Q別)連結PL・BS・CF'!E63</f>
        <v>58157</v>
      </c>
      <c r="F61" s="58">
        <f>'[6]８.(Q別)連結PL・BS・CF'!F63</f>
        <v>69774</v>
      </c>
      <c r="G61" s="57">
        <f>'[6]８.(Q別)連結PL・BS・CF'!G63</f>
        <v>87752</v>
      </c>
      <c r="H61" s="57">
        <f>'[6]８.(Q別)連結PL・BS・CF'!H63</f>
        <v>58114</v>
      </c>
      <c r="I61" s="57">
        <f>'[6]８.(Q別)連結PL・BS・CF'!I63</f>
        <v>47882</v>
      </c>
      <c r="J61" s="58">
        <f>'[6]８.(Q別)連結PL・BS・CF'!J63</f>
        <v>68707</v>
      </c>
      <c r="K61" s="57">
        <f>'[6]８.(Q別)連結PL・BS・CF'!K63</f>
        <v>52533</v>
      </c>
      <c r="L61" s="57">
        <f>'[6]８.(Q別)連結PL・BS・CF'!L63</f>
        <v>49652</v>
      </c>
      <c r="M61" s="57">
        <f>'[6]８.(Q別)連結PL・BS・CF'!M63</f>
        <v>67974</v>
      </c>
      <c r="N61" s="225">
        <f>'[6]８.(Q別)連結PL・BS・CF'!N63</f>
        <v>77304</v>
      </c>
      <c r="O61" s="57">
        <f>'[6]８.(Q別)連結PL・BS・CF'!O63</f>
        <v>77543</v>
      </c>
      <c r="P61" s="57">
        <f>'[6]８.(Q別)連結PL・BS・CF'!P63</f>
        <v>89308</v>
      </c>
      <c r="Q61" s="57"/>
      <c r="R61" s="59"/>
    </row>
    <row r="62" spans="1:18" s="49" customFormat="1" ht="15" customHeight="1" x14ac:dyDescent="0.45">
      <c r="A62" s="44"/>
      <c r="B62" s="48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</row>
    <row r="63" spans="1:18" s="23" customFormat="1" ht="15" customHeight="1" x14ac:dyDescent="0.45">
      <c r="B63" s="42"/>
    </row>
    <row r="64" spans="1:18" s="23" customFormat="1" ht="15" customHeight="1" x14ac:dyDescent="0.45">
      <c r="B64" s="49"/>
    </row>
    <row r="65" spans="2:2" s="23" customFormat="1" ht="15" customHeight="1" x14ac:dyDescent="0.45">
      <c r="B65" s="49"/>
    </row>
    <row r="66" spans="2:2" s="23" customFormat="1" ht="15" customHeight="1" x14ac:dyDescent="0.45">
      <c r="B66" s="49"/>
    </row>
    <row r="67" spans="2:2" s="23" customFormat="1" ht="15" customHeight="1" x14ac:dyDescent="0.45">
      <c r="B67" s="49"/>
    </row>
    <row r="68" spans="2:2" s="23" customFormat="1" ht="15" customHeight="1" x14ac:dyDescent="0.45">
      <c r="B68" s="49"/>
    </row>
    <row r="69" spans="2:2" s="23" customFormat="1" ht="15" customHeight="1" x14ac:dyDescent="0.45">
      <c r="B69" s="49"/>
    </row>
    <row r="70" spans="2:2" s="23" customFormat="1" ht="15" customHeight="1" x14ac:dyDescent="0.45">
      <c r="B70" s="49"/>
    </row>
    <row r="71" spans="2:2" s="23" customFormat="1" ht="15" customHeight="1" x14ac:dyDescent="0.45">
      <c r="B71" s="49"/>
    </row>
    <row r="72" spans="2:2" s="23" customFormat="1" ht="15" customHeight="1" x14ac:dyDescent="0.45">
      <c r="B72" s="49"/>
    </row>
    <row r="73" spans="2:2" s="23" customFormat="1" ht="15" customHeight="1" x14ac:dyDescent="0.45">
      <c r="B73" s="49"/>
    </row>
    <row r="74" spans="2:2" s="23" customFormat="1" ht="15" customHeight="1" x14ac:dyDescent="0.45">
      <c r="B74" s="49"/>
    </row>
    <row r="75" spans="2:2" s="23" customFormat="1" ht="15" customHeight="1" x14ac:dyDescent="0.45">
      <c r="B75" s="49"/>
    </row>
    <row r="76" spans="2:2" s="23" customFormat="1" ht="15" customHeight="1" x14ac:dyDescent="0.45">
      <c r="B76" s="49"/>
    </row>
    <row r="77" spans="2:2" s="23" customFormat="1" ht="15" customHeight="1" x14ac:dyDescent="0.45">
      <c r="B77" s="49"/>
    </row>
    <row r="78" spans="2:2" s="23" customFormat="1" ht="15" customHeight="1" x14ac:dyDescent="0.45">
      <c r="B78" s="49"/>
    </row>
    <row r="79" spans="2:2" s="23" customFormat="1" ht="15" customHeight="1" x14ac:dyDescent="0.45">
      <c r="B79" s="49"/>
    </row>
    <row r="80" spans="2:2" s="23" customFormat="1" ht="15" customHeight="1" x14ac:dyDescent="0.45">
      <c r="B80" s="49"/>
    </row>
    <row r="81" spans="2:2" s="23" customFormat="1" ht="15" customHeight="1" x14ac:dyDescent="0.45">
      <c r="B81" s="49"/>
    </row>
    <row r="82" spans="2:2" s="23" customFormat="1" ht="15" customHeight="1" x14ac:dyDescent="0.45">
      <c r="B82" s="49"/>
    </row>
    <row r="83" spans="2:2" s="23" customFormat="1" ht="15" customHeight="1" x14ac:dyDescent="0.45">
      <c r="B83" s="49"/>
    </row>
    <row r="84" spans="2:2" s="23" customFormat="1" ht="15" customHeight="1" x14ac:dyDescent="0.45">
      <c r="B84" s="49"/>
    </row>
    <row r="85" spans="2:2" s="23" customFormat="1" ht="15" customHeight="1" x14ac:dyDescent="0.45">
      <c r="B85" s="49"/>
    </row>
    <row r="86" spans="2:2" s="23" customFormat="1" ht="15" customHeight="1" x14ac:dyDescent="0.45">
      <c r="B86" s="49"/>
    </row>
    <row r="87" spans="2:2" s="23" customFormat="1" ht="15" customHeight="1" x14ac:dyDescent="0.45">
      <c r="B87" s="49"/>
    </row>
    <row r="88" spans="2:2" s="23" customFormat="1" ht="15" customHeight="1" x14ac:dyDescent="0.45">
      <c r="B88" s="49"/>
    </row>
    <row r="89" spans="2:2" s="23" customFormat="1" ht="15" customHeight="1" x14ac:dyDescent="0.45">
      <c r="B89" s="49"/>
    </row>
    <row r="90" spans="2:2" s="23" customFormat="1" ht="15" customHeight="1" x14ac:dyDescent="0.45">
      <c r="B90" s="49"/>
    </row>
    <row r="91" spans="2:2" s="23" customFormat="1" ht="15" customHeight="1" x14ac:dyDescent="0.45">
      <c r="B91" s="49"/>
    </row>
    <row r="92" spans="2:2" s="23" customFormat="1" ht="15" customHeight="1" x14ac:dyDescent="0.45">
      <c r="B92" s="49"/>
    </row>
    <row r="93" spans="2:2" s="23" customFormat="1" ht="15" customHeight="1" x14ac:dyDescent="0.45">
      <c r="B93" s="49"/>
    </row>
    <row r="94" spans="2:2" s="23" customFormat="1" ht="15" customHeight="1" x14ac:dyDescent="0.45">
      <c r="B94" s="49"/>
    </row>
    <row r="95" spans="2:2" s="23" customFormat="1" ht="15" customHeight="1" x14ac:dyDescent="0.45">
      <c r="B95" s="49"/>
    </row>
    <row r="96" spans="2:2" s="23" customFormat="1" ht="15" customHeight="1" x14ac:dyDescent="0.45">
      <c r="B96" s="49"/>
    </row>
    <row r="97" spans="2:2" s="23" customFormat="1" ht="15" customHeight="1" x14ac:dyDescent="0.45">
      <c r="B97" s="49"/>
    </row>
    <row r="98" spans="2:2" s="23" customFormat="1" ht="15" customHeight="1" x14ac:dyDescent="0.45">
      <c r="B98" s="49"/>
    </row>
    <row r="99" spans="2:2" s="23" customFormat="1" ht="15" customHeight="1" x14ac:dyDescent="0.45">
      <c r="B99" s="49"/>
    </row>
    <row r="100" spans="2:2" s="23" customFormat="1" ht="15" customHeight="1" x14ac:dyDescent="0.45">
      <c r="B100" s="49"/>
    </row>
    <row r="101" spans="2:2" s="23" customFormat="1" ht="15" customHeight="1" x14ac:dyDescent="0.45">
      <c r="B101" s="49"/>
    </row>
    <row r="102" spans="2:2" s="23" customFormat="1" ht="15" customHeight="1" x14ac:dyDescent="0.45">
      <c r="B102" s="49"/>
    </row>
    <row r="103" spans="2:2" s="23" customFormat="1" ht="15" customHeight="1" x14ac:dyDescent="0.45">
      <c r="B103" s="49"/>
    </row>
    <row r="104" spans="2:2" s="23" customFormat="1" ht="15" customHeight="1" x14ac:dyDescent="0.45">
      <c r="B104" s="49"/>
    </row>
    <row r="105" spans="2:2" s="23" customFormat="1" ht="15" customHeight="1" x14ac:dyDescent="0.45">
      <c r="B105" s="49"/>
    </row>
    <row r="106" spans="2:2" s="23" customFormat="1" ht="15" customHeight="1" x14ac:dyDescent="0.45">
      <c r="B106" s="49"/>
    </row>
    <row r="107" spans="2:2" s="23" customFormat="1" ht="15" customHeight="1" x14ac:dyDescent="0.45">
      <c r="B107" s="49"/>
    </row>
    <row r="108" spans="2:2" s="23" customFormat="1" ht="15" customHeight="1" x14ac:dyDescent="0.45">
      <c r="B108" s="49"/>
    </row>
    <row r="109" spans="2:2" s="23" customFormat="1" ht="15" customHeight="1" x14ac:dyDescent="0.45">
      <c r="B109" s="49"/>
    </row>
    <row r="110" spans="2:2" s="23" customFormat="1" ht="15" customHeight="1" x14ac:dyDescent="0.45">
      <c r="B110" s="49"/>
    </row>
    <row r="111" spans="2:2" s="23" customFormat="1" ht="15" customHeight="1" x14ac:dyDescent="0.45">
      <c r="B111" s="49"/>
    </row>
    <row r="112" spans="2:2" s="23" customFormat="1" ht="15" customHeight="1" x14ac:dyDescent="0.45">
      <c r="B112" s="49"/>
    </row>
    <row r="113" spans="2:2" s="23" customFormat="1" ht="15" customHeight="1" x14ac:dyDescent="0.45">
      <c r="B113" s="49"/>
    </row>
    <row r="114" spans="2:2" s="23" customFormat="1" ht="15" customHeight="1" x14ac:dyDescent="0.45">
      <c r="B114" s="49"/>
    </row>
    <row r="115" spans="2:2" s="23" customFormat="1" ht="15" customHeight="1" x14ac:dyDescent="0.45">
      <c r="B115" s="49"/>
    </row>
    <row r="116" spans="2:2" s="23" customFormat="1" ht="15" customHeight="1" x14ac:dyDescent="0.45">
      <c r="B116" s="49"/>
    </row>
  </sheetData>
  <mergeCells count="9">
    <mergeCell ref="K3:N3"/>
    <mergeCell ref="C3:F3"/>
    <mergeCell ref="G3:J3"/>
    <mergeCell ref="K21:N21"/>
    <mergeCell ref="C52:F52"/>
    <mergeCell ref="G52:J52"/>
    <mergeCell ref="K52:N52"/>
    <mergeCell ref="C21:F21"/>
    <mergeCell ref="G21:J21"/>
  </mergeCells>
  <phoneticPr fontId="2"/>
  <conditionalFormatting sqref="A1:A3 C4:R17 A6:B17 A18:A21 C22:R33 A24:B33 A35:R49 A50:A52 C53:R57 A55:B61 C58:D58 F58:J58 L58:R58 C59:R61 B63">
    <cfRule type="containsErrors" dxfId="28" priority="21">
      <formula>ISERROR(A1)</formula>
    </cfRule>
  </conditionalFormatting>
  <conditionalFormatting sqref="A62">
    <cfRule type="containsErrors" dxfId="27" priority="18">
      <formula>ISERROR(A62)</formula>
    </cfRule>
  </conditionalFormatting>
  <conditionalFormatting sqref="C3">
    <cfRule type="containsErrors" dxfId="26" priority="14">
      <formula>ISERROR(C3)</formula>
    </cfRule>
  </conditionalFormatting>
  <conditionalFormatting sqref="C21">
    <cfRule type="containsErrors" dxfId="25" priority="12">
      <formula>ISERROR(C21)</formula>
    </cfRule>
  </conditionalFormatting>
  <conditionalFormatting sqref="C52">
    <cfRule type="containsErrors" dxfId="24" priority="10">
      <formula>ISERROR(C52)</formula>
    </cfRule>
  </conditionalFormatting>
  <pageMargins left="0.70866141732283472" right="0.70866141732283472" top="0.74803149606299213" bottom="0.74803149606299213" header="0.31496062992125984" footer="0.31496062992125984"/>
  <pageSetup paperSize="8"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51B01-896D-4461-8514-22051E043DA8}">
  <sheetPr codeName="Sheet14">
    <tabColor rgb="FF00A082"/>
    <pageSetUpPr fitToPage="1"/>
  </sheetPr>
  <dimension ref="A1:S83"/>
  <sheetViews>
    <sheetView showGridLines="0" view="pageBreakPreview" zoomScale="90" zoomScaleNormal="70" zoomScaleSheetLayoutView="90" workbookViewId="0"/>
  </sheetViews>
  <sheetFormatPr defaultColWidth="9" defaultRowHeight="17.25" customHeight="1" outlineLevelCol="1" x14ac:dyDescent="0.45"/>
  <cols>
    <col min="1" max="1" width="27.5" style="24" customWidth="1"/>
    <col min="2" max="2" width="39.19921875" style="242" customWidth="1" outlineLevel="1"/>
    <col min="3" max="18" width="9.69921875" style="5" customWidth="1"/>
    <col min="19" max="19" width="9" style="5" customWidth="1"/>
    <col min="20" max="16384" width="9" style="5"/>
  </cols>
  <sheetData>
    <row r="1" spans="1:18" s="4" customFormat="1" ht="17.25" customHeight="1" x14ac:dyDescent="0.45">
      <c r="A1" s="39" t="s">
        <v>208</v>
      </c>
      <c r="B1" s="486"/>
    </row>
    <row r="2" spans="1:18" s="4" customFormat="1" ht="17.25" customHeight="1" x14ac:dyDescent="0.45">
      <c r="A2" s="79" t="s">
        <v>209</v>
      </c>
      <c r="B2" s="486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487"/>
      <c r="O2" s="82"/>
      <c r="P2" s="82"/>
      <c r="Q2" s="82"/>
      <c r="R2" s="487" t="s">
        <v>13</v>
      </c>
    </row>
    <row r="3" spans="1:18" s="7" customFormat="1" ht="17.25" customHeight="1" x14ac:dyDescent="0.45">
      <c r="A3" s="6"/>
      <c r="B3" s="343"/>
      <c r="C3" s="174" t="s">
        <v>14</v>
      </c>
      <c r="D3" s="174"/>
      <c r="E3" s="174"/>
      <c r="F3" s="174"/>
      <c r="G3" s="175" t="s">
        <v>15</v>
      </c>
      <c r="H3" s="167"/>
      <c r="I3" s="167"/>
      <c r="J3" s="167"/>
      <c r="K3" s="166" t="s">
        <v>16</v>
      </c>
      <c r="L3" s="167"/>
      <c r="M3" s="167"/>
      <c r="N3" s="167"/>
      <c r="O3" s="169" t="s">
        <v>17</v>
      </c>
      <c r="P3" s="167"/>
      <c r="Q3" s="167"/>
      <c r="R3" s="168"/>
    </row>
    <row r="4" spans="1:18" s="7" customFormat="1" ht="17.25" customHeight="1" x14ac:dyDescent="0.45">
      <c r="A4" s="6"/>
      <c r="B4" s="343"/>
      <c r="C4" s="85" t="s">
        <v>18</v>
      </c>
      <c r="D4" s="9" t="s">
        <v>19</v>
      </c>
      <c r="E4" s="10" t="s">
        <v>20</v>
      </c>
      <c r="F4" s="11" t="s">
        <v>21</v>
      </c>
      <c r="G4" s="8" t="s">
        <v>18</v>
      </c>
      <c r="H4" s="9" t="s">
        <v>19</v>
      </c>
      <c r="I4" s="10" t="s">
        <v>20</v>
      </c>
      <c r="J4" s="11" t="s">
        <v>21</v>
      </c>
      <c r="K4" s="8" t="s">
        <v>18</v>
      </c>
      <c r="L4" s="9" t="s">
        <v>19</v>
      </c>
      <c r="M4" s="10" t="s">
        <v>20</v>
      </c>
      <c r="N4" s="10" t="s">
        <v>21</v>
      </c>
      <c r="O4" s="176" t="s">
        <v>18</v>
      </c>
      <c r="P4" s="9" t="s">
        <v>19</v>
      </c>
      <c r="Q4" s="10" t="s">
        <v>20</v>
      </c>
      <c r="R4" s="80" t="s">
        <v>21</v>
      </c>
    </row>
    <row r="5" spans="1:18" s="7" customFormat="1" ht="17.25" customHeight="1" x14ac:dyDescent="0.45">
      <c r="A5" s="6"/>
      <c r="B5" s="343"/>
      <c r="C5" s="86"/>
      <c r="D5" s="12"/>
      <c r="E5" s="12"/>
      <c r="F5" s="12"/>
      <c r="G5" s="12"/>
      <c r="H5" s="12"/>
      <c r="I5" s="12"/>
      <c r="J5" s="12"/>
      <c r="K5" s="12"/>
      <c r="L5" s="12"/>
      <c r="M5" s="12"/>
      <c r="N5" s="173"/>
      <c r="O5" s="459"/>
      <c r="P5" s="12"/>
      <c r="Q5" s="12"/>
      <c r="R5" s="91"/>
    </row>
    <row r="6" spans="1:18" ht="17.25" customHeight="1" x14ac:dyDescent="0.45">
      <c r="A6" s="129" t="s">
        <v>172</v>
      </c>
      <c r="B6" s="460" t="s">
        <v>173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6"/>
    </row>
    <row r="7" spans="1:18" s="49" customFormat="1" ht="17.25" customHeight="1" x14ac:dyDescent="0.45">
      <c r="A7" s="488" t="s">
        <v>196</v>
      </c>
      <c r="B7" s="489" t="s">
        <v>175</v>
      </c>
      <c r="C7" s="296">
        <f>'[6]９.(Q別)環境事業'!C7</f>
        <v>12028</v>
      </c>
      <c r="D7" s="286">
        <f>'[6]９.(Q別)環境事業'!D7</f>
        <v>26389</v>
      </c>
      <c r="E7" s="286">
        <f>'[6]９.(Q別)環境事業'!E7</f>
        <v>93454</v>
      </c>
      <c r="F7" s="287">
        <f>'[6]９.(Q別)環境事業'!F7</f>
        <v>63003</v>
      </c>
      <c r="G7" s="296">
        <f>'[6]９.(Q別)環境事業'!G7</f>
        <v>43200</v>
      </c>
      <c r="H7" s="286">
        <f>'[6]９.(Q別)環境事業'!H7</f>
        <v>13972</v>
      </c>
      <c r="I7" s="286">
        <f>'[6]９.(Q別)環境事業'!I7</f>
        <v>90443</v>
      </c>
      <c r="J7" s="287">
        <f>'[6]９.(Q別)環境事業'!J7</f>
        <v>161770</v>
      </c>
      <c r="K7" s="296">
        <f>'[6]９.(Q別)環境事業'!K7</f>
        <v>19333</v>
      </c>
      <c r="L7" s="286">
        <f>'[6]９.(Q別)環境事業'!L7</f>
        <v>87009</v>
      </c>
      <c r="M7" s="286">
        <f>'[6]９.(Q別)環境事業'!M7</f>
        <v>13673</v>
      </c>
      <c r="N7" s="287">
        <f>'[6]９.(Q別)環境事業'!N7</f>
        <v>218269</v>
      </c>
      <c r="O7" s="297">
        <f>'[6]９.(Q別)環境事業'!O7</f>
        <v>87579</v>
      </c>
      <c r="P7" s="298">
        <f>'[6]９.(Q別)環境事業'!P7</f>
        <v>56733</v>
      </c>
      <c r="Q7" s="490"/>
      <c r="R7" s="491"/>
    </row>
    <row r="8" spans="1:18" s="49" customFormat="1" ht="17.25" customHeight="1" x14ac:dyDescent="0.45">
      <c r="A8" s="492" t="s">
        <v>197</v>
      </c>
      <c r="B8" s="493" t="s">
        <v>183</v>
      </c>
      <c r="C8" s="296">
        <f>'[6]９.(Q別)環境事業'!C8</f>
        <v>172147</v>
      </c>
      <c r="D8" s="286">
        <f>'[6]９.(Q別)環境事業'!D8</f>
        <v>59483</v>
      </c>
      <c r="E8" s="286">
        <f>'[6]９.(Q別)環境事業'!E8</f>
        <v>44122</v>
      </c>
      <c r="F8" s="287">
        <f>'[6]９.(Q別)環境事業'!F8</f>
        <v>88213</v>
      </c>
      <c r="G8" s="296">
        <f>'[6]９.(Q別)環境事業'!G8</f>
        <v>132061</v>
      </c>
      <c r="H8" s="286">
        <f>'[6]９.(Q別)環境事業'!H8</f>
        <v>40686</v>
      </c>
      <c r="I8" s="286">
        <f>'[6]９.(Q別)環境事業'!I8</f>
        <v>39000</v>
      </c>
      <c r="J8" s="287">
        <f>'[6]９.(Q別)環境事業'!J8</f>
        <v>96233</v>
      </c>
      <c r="K8" s="296">
        <f>'[6]９.(Q別)環境事業'!K8</f>
        <v>67270</v>
      </c>
      <c r="L8" s="286">
        <f>'[6]９.(Q別)環境事業'!L8</f>
        <v>59523</v>
      </c>
      <c r="M8" s="286">
        <f>'[6]９.(Q別)環境事業'!M8</f>
        <v>98310</v>
      </c>
      <c r="N8" s="287">
        <f>'[6]９.(Q別)環境事業'!N8</f>
        <v>162641</v>
      </c>
      <c r="O8" s="296">
        <f>'[6]９.(Q別)環境事業'!O8</f>
        <v>114059</v>
      </c>
      <c r="P8" s="298">
        <f>'[6]９.(Q別)環境事業'!P8</f>
        <v>68041</v>
      </c>
      <c r="Q8" s="494"/>
      <c r="R8" s="491"/>
    </row>
    <row r="9" spans="1:18" s="23" customFormat="1" ht="17.25" customHeight="1" x14ac:dyDescent="0.45">
      <c r="A9" s="132" t="s">
        <v>203</v>
      </c>
      <c r="B9" s="495" t="s">
        <v>211</v>
      </c>
      <c r="C9" s="301">
        <f>'[6]９.(Q別)環境事業'!C9</f>
        <v>184175</v>
      </c>
      <c r="D9" s="301">
        <f>'[6]９.(Q別)環境事業'!D9</f>
        <v>85872</v>
      </c>
      <c r="E9" s="301">
        <f>'[6]９.(Q別)環境事業'!E9</f>
        <v>137576</v>
      </c>
      <c r="F9" s="302">
        <f>'[6]９.(Q別)環境事業'!F9</f>
        <v>151216</v>
      </c>
      <c r="G9" s="301">
        <f>'[6]９.(Q別)環境事業'!G9</f>
        <v>175262</v>
      </c>
      <c r="H9" s="301">
        <f>'[6]９.(Q別)環境事業'!H9</f>
        <v>54658</v>
      </c>
      <c r="I9" s="301">
        <f>'[6]９.(Q別)環境事業'!I9</f>
        <v>129446</v>
      </c>
      <c r="J9" s="302">
        <f>'[6]９.(Q別)環境事業'!J9</f>
        <v>257997</v>
      </c>
      <c r="K9" s="301">
        <f>'[6]９.(Q別)環境事業'!K9</f>
        <v>86603</v>
      </c>
      <c r="L9" s="301">
        <f>'[6]９.(Q別)環境事業'!L9</f>
        <v>146531</v>
      </c>
      <c r="M9" s="301">
        <f>'[6]９.(Q別)環境事業'!M9</f>
        <v>111984</v>
      </c>
      <c r="N9" s="302">
        <f>'[6]９.(Q別)環境事業'!N9</f>
        <v>380909</v>
      </c>
      <c r="O9" s="301">
        <f>'[6]９.(Q別)環境事業'!O9</f>
        <v>201636</v>
      </c>
      <c r="P9" s="304">
        <f>'[6]９.(Q別)環境事業'!P9</f>
        <v>124777</v>
      </c>
      <c r="Q9" s="496"/>
      <c r="R9" s="497"/>
    </row>
    <row r="10" spans="1:18" s="23" customFormat="1" ht="17.25" customHeight="1" x14ac:dyDescent="0.45">
      <c r="A10" s="154"/>
      <c r="B10" s="498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499"/>
      <c r="Q10" s="499"/>
      <c r="R10" s="499"/>
    </row>
    <row r="11" spans="1:18" ht="17.25" customHeight="1" x14ac:dyDescent="0.45">
      <c r="A11" s="129" t="s">
        <v>191</v>
      </c>
      <c r="B11" s="461" t="s">
        <v>192</v>
      </c>
      <c r="C11" s="407"/>
      <c r="D11" s="407"/>
      <c r="E11" s="407"/>
      <c r="F11" s="407"/>
      <c r="G11" s="407"/>
      <c r="H11" s="407"/>
      <c r="I11" s="407"/>
      <c r="J11" s="407"/>
      <c r="K11" s="407"/>
      <c r="L11" s="407"/>
      <c r="M11" s="407"/>
      <c r="N11" s="407"/>
      <c r="O11" s="407"/>
      <c r="P11" s="462"/>
      <c r="Q11" s="462"/>
      <c r="R11" s="463"/>
    </row>
    <row r="12" spans="1:18" s="49" customFormat="1" ht="17.25" customHeight="1" x14ac:dyDescent="0.45">
      <c r="A12" s="488" t="s">
        <v>196</v>
      </c>
      <c r="B12" s="489" t="s">
        <v>175</v>
      </c>
      <c r="C12" s="296">
        <f>'[6]９.(Q別)環境事業'!C12</f>
        <v>44830</v>
      </c>
      <c r="D12" s="286">
        <f>'[6]９.(Q別)環境事業'!D12</f>
        <v>60938</v>
      </c>
      <c r="E12" s="286">
        <f>'[6]９.(Q別)環境事業'!E12</f>
        <v>59384</v>
      </c>
      <c r="F12" s="287">
        <f>'[6]９.(Q別)環境事業'!F12</f>
        <v>67363</v>
      </c>
      <c r="G12" s="296">
        <f>'[6]９.(Q別)環境事業'!G12</f>
        <v>51427</v>
      </c>
      <c r="H12" s="286">
        <f>'[6]９.(Q別)環境事業'!H12</f>
        <v>65797</v>
      </c>
      <c r="I12" s="286">
        <f>'[6]９.(Q別)環境事業'!I12</f>
        <v>56715</v>
      </c>
      <c r="J12" s="287">
        <f>'[6]９.(Q別)環境事業'!J12</f>
        <v>69927</v>
      </c>
      <c r="K12" s="296">
        <f>'[6]９.(Q別)環境事業'!K12</f>
        <v>51200</v>
      </c>
      <c r="L12" s="286">
        <f>'[6]９.(Q別)環境事業'!L12</f>
        <v>54933</v>
      </c>
      <c r="M12" s="286">
        <f>'[6]９.(Q別)環境事業'!M12</f>
        <v>69417</v>
      </c>
      <c r="N12" s="287">
        <f>'[6]９.(Q別)環境事業'!N12</f>
        <v>80473</v>
      </c>
      <c r="O12" s="297">
        <f>'[6]９.(Q別)環境事業'!O12</f>
        <v>60317</v>
      </c>
      <c r="P12" s="298">
        <f>'[6]９.(Q別)環境事業'!P12</f>
        <v>66479</v>
      </c>
      <c r="Q12" s="494"/>
      <c r="R12" s="491"/>
    </row>
    <row r="13" spans="1:18" s="49" customFormat="1" ht="17.25" customHeight="1" x14ac:dyDescent="0.45">
      <c r="A13" s="492" t="s">
        <v>197</v>
      </c>
      <c r="B13" s="493" t="s">
        <v>183</v>
      </c>
      <c r="C13" s="296">
        <f>'[6]９.(Q別)環境事業'!C13</f>
        <v>27221</v>
      </c>
      <c r="D13" s="286">
        <f>'[6]９.(Q別)環境事業'!D13</f>
        <v>36210</v>
      </c>
      <c r="E13" s="286">
        <f>'[6]９.(Q別)環境事業'!E13</f>
        <v>40742</v>
      </c>
      <c r="F13" s="287">
        <f>'[6]９.(Q別)環境事業'!F13</f>
        <v>70594</v>
      </c>
      <c r="G13" s="296">
        <f>'[6]９.(Q別)環境事業'!G13</f>
        <v>36474</v>
      </c>
      <c r="H13" s="286">
        <f>'[6]９.(Q別)環境事業'!H13</f>
        <v>45751</v>
      </c>
      <c r="I13" s="286">
        <f>'[6]９.(Q別)環境事業'!I13</f>
        <v>49525</v>
      </c>
      <c r="J13" s="287">
        <f>'[6]９.(Q別)環境事業'!J13</f>
        <v>77858</v>
      </c>
      <c r="K13" s="296">
        <f>'[6]９.(Q別)環境事業'!K13</f>
        <v>44908</v>
      </c>
      <c r="L13" s="286">
        <f>'[6]９.(Q別)環境事業'!L13</f>
        <v>57003</v>
      </c>
      <c r="M13" s="286">
        <f>'[6]９.(Q別)環境事業'!M13</f>
        <v>54013</v>
      </c>
      <c r="N13" s="287">
        <f>'[6]９.(Q別)環境事業'!N13</f>
        <v>93283</v>
      </c>
      <c r="O13" s="296">
        <f>'[6]９.(Q別)環境事業'!O13</f>
        <v>61081</v>
      </c>
      <c r="P13" s="298">
        <f>'[6]９.(Q別)環境事業'!P13</f>
        <v>69368</v>
      </c>
      <c r="Q13" s="494"/>
      <c r="R13" s="491"/>
    </row>
    <row r="14" spans="1:18" s="23" customFormat="1" ht="17.25" customHeight="1" x14ac:dyDescent="0.45">
      <c r="A14" s="132" t="s">
        <v>203</v>
      </c>
      <c r="B14" s="495" t="s">
        <v>212</v>
      </c>
      <c r="C14" s="301">
        <f>'[6]９.(Q別)環境事業'!C14</f>
        <v>72051</v>
      </c>
      <c r="D14" s="301">
        <f>'[6]９.(Q別)環境事業'!D14</f>
        <v>97148</v>
      </c>
      <c r="E14" s="301">
        <f>'[6]９.(Q別)環境事業'!E14</f>
        <v>100126</v>
      </c>
      <c r="F14" s="302">
        <f>'[6]９.(Q別)環境事業'!F14</f>
        <v>137956</v>
      </c>
      <c r="G14" s="301">
        <f>'[6]９.(Q別)環境事業'!G14</f>
        <v>87905</v>
      </c>
      <c r="H14" s="301">
        <f>'[6]９.(Q別)環境事業'!H14</f>
        <v>111545</v>
      </c>
      <c r="I14" s="301">
        <f>'[6]９.(Q別)環境事業'!I14</f>
        <v>106244</v>
      </c>
      <c r="J14" s="302">
        <f>'[6]９.(Q別)環境事業'!J14</f>
        <v>147777</v>
      </c>
      <c r="K14" s="301">
        <f>'[6]９.(Q別)環境事業'!K14</f>
        <v>96108</v>
      </c>
      <c r="L14" s="301">
        <f>'[6]９.(Q別)環境事業'!L14</f>
        <v>111933</v>
      </c>
      <c r="M14" s="301">
        <f>'[6]９.(Q別)環境事業'!M14</f>
        <v>123433</v>
      </c>
      <c r="N14" s="302">
        <f>'[6]９.(Q別)環境事業'!N14</f>
        <v>173756</v>
      </c>
      <c r="O14" s="301">
        <f>'[6]９.(Q別)環境事業'!O14</f>
        <v>121394</v>
      </c>
      <c r="P14" s="304">
        <f>'[6]９.(Q別)環境事業'!P14</f>
        <v>135853</v>
      </c>
      <c r="Q14" s="496"/>
      <c r="R14" s="497"/>
    </row>
    <row r="15" spans="1:18" s="23" customFormat="1" ht="17.25" customHeight="1" x14ac:dyDescent="0.45">
      <c r="A15" s="500"/>
      <c r="B15" s="50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499"/>
      <c r="Q15" s="499"/>
      <c r="R15" s="499"/>
    </row>
    <row r="16" spans="1:18" ht="17.25" customHeight="1" x14ac:dyDescent="0.45">
      <c r="A16" s="129" t="s">
        <v>206</v>
      </c>
      <c r="B16" s="460" t="s">
        <v>194</v>
      </c>
      <c r="C16" s="407"/>
      <c r="D16" s="407"/>
      <c r="E16" s="407"/>
      <c r="F16" s="407"/>
      <c r="G16" s="407"/>
      <c r="H16" s="407"/>
      <c r="I16" s="407"/>
      <c r="J16" s="407"/>
      <c r="K16" s="407"/>
      <c r="L16" s="407"/>
      <c r="M16" s="407"/>
      <c r="N16" s="407"/>
      <c r="O16" s="407"/>
      <c r="P16" s="462"/>
      <c r="Q16" s="462"/>
      <c r="R16" s="463"/>
    </row>
    <row r="17" spans="1:19" s="49" customFormat="1" ht="17.25" customHeight="1" x14ac:dyDescent="0.45">
      <c r="A17" s="488" t="s">
        <v>196</v>
      </c>
      <c r="B17" s="489" t="s">
        <v>175</v>
      </c>
      <c r="C17" s="296">
        <f>'[6]９.(Q別)環境事業'!C17</f>
        <v>-2598</v>
      </c>
      <c r="D17" s="286">
        <f>'[6]９.(Q別)環境事業'!D17</f>
        <v>1739</v>
      </c>
      <c r="E17" s="286">
        <f>'[6]９.(Q別)環境事業'!E17</f>
        <v>3590</v>
      </c>
      <c r="F17" s="287">
        <f>'[6]９.(Q別)環境事業'!F17</f>
        <v>-1267</v>
      </c>
      <c r="G17" s="296">
        <f>'[6]９.(Q別)環境事業'!G17</f>
        <v>19</v>
      </c>
      <c r="H17" s="286">
        <f>'[6]９.(Q別)環境事業'!H17</f>
        <v>4000</v>
      </c>
      <c r="I17" s="286">
        <f>'[6]９.(Q別)環境事業'!I17</f>
        <v>2232</v>
      </c>
      <c r="J17" s="287">
        <f>'[6]９.(Q別)環境事業'!J17</f>
        <v>827</v>
      </c>
      <c r="K17" s="296">
        <f>'[6]９.(Q別)環境事業'!K17</f>
        <v>1115</v>
      </c>
      <c r="L17" s="286">
        <f>'[6]９.(Q別)環境事業'!L17</f>
        <v>-2472</v>
      </c>
      <c r="M17" s="286">
        <f>'[6]９.(Q別)環境事業'!M17</f>
        <v>-233</v>
      </c>
      <c r="N17" s="287">
        <f>'[6]９.(Q別)環境事業'!N17</f>
        <v>4130</v>
      </c>
      <c r="O17" s="297">
        <f>'[6]９.(Q別)環境事業'!O17</f>
        <v>-36</v>
      </c>
      <c r="P17" s="298">
        <f>'[6]９.(Q別)環境事業'!P17</f>
        <v>112</v>
      </c>
      <c r="Q17" s="494"/>
      <c r="R17" s="491"/>
    </row>
    <row r="18" spans="1:19" s="49" customFormat="1" ht="17.25" customHeight="1" x14ac:dyDescent="0.45">
      <c r="A18" s="492" t="s">
        <v>197</v>
      </c>
      <c r="B18" s="493" t="s">
        <v>183</v>
      </c>
      <c r="C18" s="296">
        <f>'[6]９.(Q別)環境事業'!C18</f>
        <v>-349</v>
      </c>
      <c r="D18" s="286">
        <f>'[6]９.(Q別)環境事業'!D18</f>
        <v>1698</v>
      </c>
      <c r="E18" s="286">
        <f>'[6]９.(Q別)環境事業'!E18</f>
        <v>3106</v>
      </c>
      <c r="F18" s="287">
        <f>'[6]９.(Q別)環境事業'!F18</f>
        <v>13212</v>
      </c>
      <c r="G18" s="296">
        <f>'[6]９.(Q別)環境事業'!G18</f>
        <v>637</v>
      </c>
      <c r="H18" s="286">
        <f>'[6]９.(Q別)環境事業'!H18</f>
        <v>819</v>
      </c>
      <c r="I18" s="286">
        <f>'[6]９.(Q別)環境事業'!I18</f>
        <v>4036</v>
      </c>
      <c r="J18" s="287">
        <f>'[6]９.(Q別)環境事業'!J18</f>
        <v>12839</v>
      </c>
      <c r="K18" s="296">
        <f>'[6]９.(Q別)環境事業'!K18</f>
        <v>-1759</v>
      </c>
      <c r="L18" s="286">
        <f>'[6]９.(Q別)環境事業'!L18</f>
        <v>410</v>
      </c>
      <c r="M18" s="286">
        <f>'[6]９.(Q別)環境事業'!M18</f>
        <v>3616</v>
      </c>
      <c r="N18" s="287">
        <f>'[6]９.(Q別)環境事業'!N18</f>
        <v>11900</v>
      </c>
      <c r="O18" s="296">
        <f>'[6]９.(Q別)環境事業'!O18</f>
        <v>-508</v>
      </c>
      <c r="P18" s="298">
        <f>'[6]９.(Q別)環境事業'!P18</f>
        <v>635</v>
      </c>
      <c r="Q18" s="494"/>
      <c r="R18" s="491"/>
    </row>
    <row r="19" spans="1:19" s="23" customFormat="1" ht="17.25" customHeight="1" x14ac:dyDescent="0.45">
      <c r="A19" s="132" t="s">
        <v>203</v>
      </c>
      <c r="B19" s="495" t="s">
        <v>207</v>
      </c>
      <c r="C19" s="301">
        <f>'[6]９.(Q別)環境事業'!C19</f>
        <v>-2944</v>
      </c>
      <c r="D19" s="301">
        <f>'[6]９.(Q別)環境事業'!D19</f>
        <v>3434</v>
      </c>
      <c r="E19" s="301">
        <f>'[6]９.(Q別)環境事業'!E19</f>
        <v>6696</v>
      </c>
      <c r="F19" s="302">
        <f>'[6]９.(Q別)環境事業'!F19</f>
        <v>11944</v>
      </c>
      <c r="G19" s="301">
        <f>'[6]９.(Q別)環境事業'!G19</f>
        <v>657</v>
      </c>
      <c r="H19" s="301">
        <f>'[6]９.(Q別)環境事業'!H19</f>
        <v>4816</v>
      </c>
      <c r="I19" s="301">
        <f>'[6]９.(Q別)環境事業'!I19</f>
        <v>6268</v>
      </c>
      <c r="J19" s="302">
        <f>'[6]９.(Q別)環境事業'!J19</f>
        <v>13662</v>
      </c>
      <c r="K19" s="301">
        <f>'[6]９.(Q別)環境事業'!K19</f>
        <v>-642</v>
      </c>
      <c r="L19" s="301">
        <f>'[6]９.(Q別)環境事業'!L19</f>
        <v>-2064</v>
      </c>
      <c r="M19" s="301">
        <f>'[6]９.(Q別)環境事業'!M19</f>
        <v>3384</v>
      </c>
      <c r="N19" s="302">
        <f>'[6]９.(Q別)環境事業'!N19</f>
        <v>16029</v>
      </c>
      <c r="O19" s="301">
        <f>'[6]９.(Q別)環境事業'!O19</f>
        <v>-545</v>
      </c>
      <c r="P19" s="304">
        <f>'[6]９.(Q別)環境事業'!P19</f>
        <v>743</v>
      </c>
      <c r="Q19" s="496"/>
      <c r="R19" s="497"/>
    </row>
    <row r="20" spans="1:19" s="23" customFormat="1" ht="17.25" customHeight="1" x14ac:dyDescent="0.45">
      <c r="A20" s="49"/>
      <c r="B20" s="502"/>
    </row>
    <row r="21" spans="1:19" s="23" customFormat="1" ht="17.25" customHeight="1" x14ac:dyDescent="0.45">
      <c r="A21" s="39" t="s">
        <v>171</v>
      </c>
      <c r="B21" s="502"/>
    </row>
    <row r="22" spans="1:19" s="23" customFormat="1" ht="17.25" customHeight="1" x14ac:dyDescent="0.45">
      <c r="A22" s="79" t="s">
        <v>154</v>
      </c>
      <c r="B22" s="502"/>
    </row>
    <row r="23" spans="1:19" ht="17.25" customHeight="1" x14ac:dyDescent="0.45">
      <c r="A23" s="49"/>
      <c r="B23" s="502"/>
      <c r="C23" s="174" t="s">
        <v>14</v>
      </c>
      <c r="D23" s="174"/>
      <c r="E23" s="174"/>
      <c r="F23" s="174"/>
      <c r="G23" s="175" t="s">
        <v>15</v>
      </c>
      <c r="H23" s="167"/>
      <c r="I23" s="167"/>
      <c r="J23" s="167"/>
      <c r="K23" s="166" t="s">
        <v>16</v>
      </c>
      <c r="L23" s="167"/>
      <c r="M23" s="167"/>
      <c r="N23" s="167"/>
      <c r="O23" s="169" t="s">
        <v>17</v>
      </c>
      <c r="P23" s="167"/>
      <c r="Q23" s="167"/>
      <c r="R23" s="168"/>
      <c r="S23" s="7"/>
    </row>
    <row r="24" spans="1:19" ht="17.25" customHeight="1" x14ac:dyDescent="0.45">
      <c r="A24" s="49"/>
      <c r="B24" s="502"/>
      <c r="C24" s="85" t="s">
        <v>18</v>
      </c>
      <c r="D24" s="9" t="s">
        <v>19</v>
      </c>
      <c r="E24" s="10" t="s">
        <v>20</v>
      </c>
      <c r="F24" s="11" t="s">
        <v>21</v>
      </c>
      <c r="G24" s="8" t="s">
        <v>18</v>
      </c>
      <c r="H24" s="9" t="s">
        <v>19</v>
      </c>
      <c r="I24" s="10" t="s">
        <v>20</v>
      </c>
      <c r="J24" s="11" t="s">
        <v>21</v>
      </c>
      <c r="K24" s="8" t="s">
        <v>18</v>
      </c>
      <c r="L24" s="9" t="s">
        <v>19</v>
      </c>
      <c r="M24" s="10" t="s">
        <v>20</v>
      </c>
      <c r="N24" s="10" t="s">
        <v>21</v>
      </c>
      <c r="O24" s="176" t="s">
        <v>18</v>
      </c>
      <c r="P24" s="9" t="s">
        <v>19</v>
      </c>
      <c r="Q24" s="10" t="s">
        <v>20</v>
      </c>
      <c r="R24" s="80" t="s">
        <v>21</v>
      </c>
      <c r="S24" s="7"/>
    </row>
    <row r="25" spans="1:19" ht="17.25" customHeight="1" x14ac:dyDescent="0.45">
      <c r="A25" s="49"/>
      <c r="B25" s="502"/>
      <c r="C25" s="86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73"/>
      <c r="O25" s="459"/>
      <c r="P25" s="12"/>
      <c r="Q25" s="12"/>
      <c r="R25" s="91"/>
      <c r="S25" s="7"/>
    </row>
    <row r="26" spans="1:19" s="7" customFormat="1" ht="17.25" customHeight="1" x14ac:dyDescent="0.45">
      <c r="A26" s="129" t="s">
        <v>172</v>
      </c>
      <c r="B26" s="460" t="s">
        <v>173</v>
      </c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6"/>
    </row>
    <row r="27" spans="1:19" s="6" customFormat="1" ht="17.25" customHeight="1" x14ac:dyDescent="0.45">
      <c r="A27" s="108" t="s">
        <v>174</v>
      </c>
      <c r="B27" s="503" t="s">
        <v>175</v>
      </c>
      <c r="C27" s="20"/>
      <c r="D27" s="31"/>
      <c r="E27" s="31"/>
      <c r="F27" s="43"/>
      <c r="G27" s="20"/>
      <c r="H27" s="31"/>
      <c r="I27" s="31"/>
      <c r="J27" s="43"/>
      <c r="K27" s="20"/>
      <c r="L27" s="31"/>
      <c r="M27" s="31"/>
      <c r="N27" s="43"/>
      <c r="O27" s="448"/>
      <c r="P27" s="155"/>
      <c r="Q27" s="155"/>
      <c r="R27" s="156"/>
    </row>
    <row r="28" spans="1:19" s="60" customFormat="1" ht="17.25" customHeight="1" x14ac:dyDescent="0.45">
      <c r="A28" s="131" t="s">
        <v>176</v>
      </c>
      <c r="B28" s="504" t="s">
        <v>177</v>
      </c>
      <c r="C28" s="296">
        <f>'[6]９.(Q別)環境事業'!C28</f>
        <v>4494</v>
      </c>
      <c r="D28" s="286">
        <f>'[6]９.(Q別)環境事業'!D28</f>
        <v>6658</v>
      </c>
      <c r="E28" s="286">
        <f>'[6]９.(Q別)環境事業'!E28</f>
        <v>4336</v>
      </c>
      <c r="F28" s="287">
        <f>'[6]９.(Q別)環境事業'!F28</f>
        <v>11727</v>
      </c>
      <c r="G28" s="296">
        <f>'[6]９.(Q別)環境事業'!G28</f>
        <v>677</v>
      </c>
      <c r="H28" s="286">
        <f>'[6]９.(Q別)環境事業'!H28</f>
        <v>5318</v>
      </c>
      <c r="I28" s="286">
        <f>'[6]９.(Q別)環境事業'!I28</f>
        <v>7990</v>
      </c>
      <c r="J28" s="287">
        <f>'[6]９.(Q別)環境事業'!J28</f>
        <v>60468</v>
      </c>
      <c r="K28" s="296">
        <f>'[6]９.(Q別)環境事業'!K28</f>
        <v>8580</v>
      </c>
      <c r="L28" s="286">
        <f>'[6]９.(Q別)環境事業'!L28</f>
        <v>1138</v>
      </c>
      <c r="M28" s="286">
        <f>'[6]９.(Q別)環境事業'!M28</f>
        <v>10275</v>
      </c>
      <c r="N28" s="287">
        <f>'[6]９.(Q別)環境事業'!N28</f>
        <v>8871</v>
      </c>
      <c r="O28" s="296">
        <f>'[6]９.(Q別)環境事業'!O28</f>
        <v>36997</v>
      </c>
      <c r="P28" s="300">
        <f>'[6]９.(Q別)環境事業'!P28</f>
        <v>11487</v>
      </c>
      <c r="Q28" s="505"/>
      <c r="R28" s="506"/>
    </row>
    <row r="29" spans="1:19" s="60" customFormat="1" ht="17.25" customHeight="1" x14ac:dyDescent="0.45">
      <c r="A29" s="131" t="s">
        <v>178</v>
      </c>
      <c r="B29" s="504" t="s">
        <v>179</v>
      </c>
      <c r="C29" s="296">
        <f>'[6]９.(Q別)環境事業'!C29</f>
        <v>1262</v>
      </c>
      <c r="D29" s="286">
        <f>'[6]９.(Q別)環境事業'!D29</f>
        <v>8088</v>
      </c>
      <c r="E29" s="286">
        <f>'[6]９.(Q別)環境事業'!E29</f>
        <v>323</v>
      </c>
      <c r="F29" s="287">
        <f>'[6]９.(Q別)環境事業'!F29</f>
        <v>1737</v>
      </c>
      <c r="G29" s="296">
        <f>'[6]９.(Q別)環境事業'!G29</f>
        <v>778</v>
      </c>
      <c r="H29" s="286">
        <f>'[6]９.(Q別)環境事業'!H29</f>
        <v>2436</v>
      </c>
      <c r="I29" s="286">
        <f>'[6]９.(Q別)環境事業'!I29</f>
        <v>2636</v>
      </c>
      <c r="J29" s="287">
        <f>'[6]９.(Q別)環境事業'!J29</f>
        <v>10798</v>
      </c>
      <c r="K29" s="296">
        <f>'[6]９.(Q別)環境事業'!K29</f>
        <v>3275</v>
      </c>
      <c r="L29" s="286">
        <f>'[6]９.(Q別)環境事業'!L29</f>
        <v>12620</v>
      </c>
      <c r="M29" s="286">
        <f>'[6]９.(Q別)環境事業'!M29</f>
        <v>1028</v>
      </c>
      <c r="N29" s="287">
        <f>'[6]９.(Q別)環境事業'!N29</f>
        <v>9798</v>
      </c>
      <c r="O29" s="296">
        <f>'[6]９.(Q別)環境事業'!O29</f>
        <v>4151</v>
      </c>
      <c r="P29" s="298">
        <f>'[6]９.(Q別)環境事業'!P29</f>
        <v>6723</v>
      </c>
      <c r="Q29" s="507"/>
      <c r="R29" s="506"/>
    </row>
    <row r="30" spans="1:19" s="6" customFormat="1" ht="17.25" customHeight="1" x14ac:dyDescent="0.45">
      <c r="A30" s="132" t="s">
        <v>180</v>
      </c>
      <c r="B30" s="508" t="s">
        <v>181</v>
      </c>
      <c r="C30" s="301">
        <f>'[6]９.(Q別)環境事業'!C30</f>
        <v>5756</v>
      </c>
      <c r="D30" s="301">
        <f>'[6]９.(Q別)環境事業'!D30</f>
        <v>14746</v>
      </c>
      <c r="E30" s="301">
        <f>'[6]９.(Q別)環境事業'!E30</f>
        <v>4659</v>
      </c>
      <c r="F30" s="302">
        <f>'[6]９.(Q別)環境事業'!F30</f>
        <v>13464</v>
      </c>
      <c r="G30" s="301">
        <f>'[6]９.(Q別)環境事業'!G30</f>
        <v>1455</v>
      </c>
      <c r="H30" s="301">
        <f>'[6]９.(Q別)環境事業'!H30</f>
        <v>7754</v>
      </c>
      <c r="I30" s="301">
        <f>'[6]９.(Q別)環境事業'!I30</f>
        <v>10626</v>
      </c>
      <c r="J30" s="302">
        <f>'[6]９.(Q別)環境事業'!J30</f>
        <v>71266</v>
      </c>
      <c r="K30" s="301">
        <f>'[6]９.(Q別)環境事業'!K30</f>
        <v>11855</v>
      </c>
      <c r="L30" s="301">
        <f>'[6]９.(Q別)環境事業'!L30</f>
        <v>13758</v>
      </c>
      <c r="M30" s="301">
        <f>'[6]９.(Q別)環境事業'!M30</f>
        <v>11303</v>
      </c>
      <c r="N30" s="302">
        <f>'[6]９.(Q別)環境事業'!N30</f>
        <v>18669</v>
      </c>
      <c r="O30" s="301">
        <f>'[6]９.(Q別)環境事業'!O30</f>
        <v>41148</v>
      </c>
      <c r="P30" s="299">
        <f>'[6]９.(Q別)環境事業'!P30</f>
        <v>18210</v>
      </c>
      <c r="Q30" s="496"/>
      <c r="R30" s="497"/>
    </row>
    <row r="31" spans="1:19" s="6" customFormat="1" ht="17.25" customHeight="1" x14ac:dyDescent="0.45">
      <c r="A31" s="110" t="s">
        <v>182</v>
      </c>
      <c r="B31" s="509" t="s">
        <v>183</v>
      </c>
      <c r="C31" s="54"/>
      <c r="D31" s="54"/>
      <c r="E31" s="54"/>
      <c r="F31" s="55"/>
      <c r="G31" s="54"/>
      <c r="H31" s="54"/>
      <c r="I31" s="54"/>
      <c r="J31" s="55"/>
      <c r="K31" s="54"/>
      <c r="L31" s="54"/>
      <c r="M31" s="54"/>
      <c r="N31" s="55"/>
      <c r="O31" s="54"/>
      <c r="P31" s="507"/>
      <c r="Q31" s="507"/>
      <c r="R31" s="506"/>
    </row>
    <row r="32" spans="1:19" s="60" customFormat="1" ht="17.25" customHeight="1" x14ac:dyDescent="0.45">
      <c r="A32" s="131" t="s">
        <v>176</v>
      </c>
      <c r="B32" s="504" t="s">
        <v>177</v>
      </c>
      <c r="C32" s="286">
        <f>'[6]９.(Q別)環境事業'!C32</f>
        <v>47038</v>
      </c>
      <c r="D32" s="286">
        <f>'[6]９.(Q別)環境事業'!D32</f>
        <v>34230</v>
      </c>
      <c r="E32" s="286">
        <f>'[6]９.(Q別)環境事業'!E32</f>
        <v>22795</v>
      </c>
      <c r="F32" s="287">
        <f>'[6]９.(Q別)環境事業'!F32</f>
        <v>44114</v>
      </c>
      <c r="G32" s="286">
        <f>'[6]９.(Q別)環境事業'!G32</f>
        <v>28459</v>
      </c>
      <c r="H32" s="286">
        <f>'[6]９.(Q別)環境事業'!H32</f>
        <v>18305</v>
      </c>
      <c r="I32" s="286">
        <f>'[6]９.(Q別)環境事業'!I32</f>
        <v>13275</v>
      </c>
      <c r="J32" s="287">
        <f>'[6]９.(Q別)環境事業'!J32</f>
        <v>59438</v>
      </c>
      <c r="K32" s="286">
        <f>'[6]９.(Q別)環境事業'!K32</f>
        <v>36214</v>
      </c>
      <c r="L32" s="286">
        <f>'[6]９.(Q別)環境事業'!L32</f>
        <v>18672</v>
      </c>
      <c r="M32" s="286">
        <f>'[6]９.(Q別)環境事業'!M32</f>
        <v>17425</v>
      </c>
      <c r="N32" s="287">
        <f>'[6]９.(Q別)環境事業'!N32</f>
        <v>16373</v>
      </c>
      <c r="O32" s="286">
        <f>'[6]９.(Q別)環境事業'!O32</f>
        <v>51336</v>
      </c>
      <c r="P32" s="303">
        <f>'[6]９.(Q別)環境事業'!P32</f>
        <v>23035</v>
      </c>
      <c r="Q32" s="507"/>
      <c r="R32" s="506"/>
    </row>
    <row r="33" spans="1:18" s="60" customFormat="1" ht="17.25" customHeight="1" x14ac:dyDescent="0.45">
      <c r="A33" s="131" t="s">
        <v>178</v>
      </c>
      <c r="B33" s="504" t="s">
        <v>179</v>
      </c>
      <c r="C33" s="286">
        <f>'[6]９.(Q別)環境事業'!C33</f>
        <v>9968</v>
      </c>
      <c r="D33" s="286">
        <f>'[6]９.(Q別)環境事業'!D33</f>
        <v>7179</v>
      </c>
      <c r="E33" s="286">
        <f>'[6]９.(Q別)環境事業'!E33</f>
        <v>12397</v>
      </c>
      <c r="F33" s="287">
        <f>'[6]９.(Q別)環境事業'!F33</f>
        <v>4543</v>
      </c>
      <c r="G33" s="286">
        <f>'[6]９.(Q別)環境事業'!G33</f>
        <v>9683</v>
      </c>
      <c r="H33" s="286">
        <f>'[6]９.(Q別)環境事業'!H33</f>
        <v>8384</v>
      </c>
      <c r="I33" s="286">
        <f>'[6]９.(Q別)環境事業'!I33</f>
        <v>5988</v>
      </c>
      <c r="J33" s="287">
        <f>'[6]９.(Q別)環境事業'!J33</f>
        <v>3398</v>
      </c>
      <c r="K33" s="286">
        <f>'[6]９.(Q別)環境事業'!K33</f>
        <v>9312</v>
      </c>
      <c r="L33" s="286">
        <f>'[6]９.(Q別)環境事業'!L33</f>
        <v>12118</v>
      </c>
      <c r="M33" s="286">
        <f>'[6]９.(Q別)環境事業'!M33</f>
        <v>5299</v>
      </c>
      <c r="N33" s="287">
        <f>'[6]９.(Q別)環境事業'!N33</f>
        <v>6592</v>
      </c>
      <c r="O33" s="286">
        <f>'[6]９.(Q別)環境事業'!O33</f>
        <v>13814</v>
      </c>
      <c r="P33" s="303">
        <f>'[6]９.(Q別)環境事業'!P33</f>
        <v>10441</v>
      </c>
      <c r="Q33" s="507"/>
      <c r="R33" s="506"/>
    </row>
    <row r="34" spans="1:18" s="60" customFormat="1" ht="17.25" customHeight="1" x14ac:dyDescent="0.45">
      <c r="A34" s="131" t="s">
        <v>184</v>
      </c>
      <c r="B34" s="504" t="s">
        <v>185</v>
      </c>
      <c r="C34" s="286">
        <f>'[6]９.(Q別)環境事業'!C34</f>
        <v>2226</v>
      </c>
      <c r="D34" s="286">
        <f>'[6]９.(Q別)環境事業'!D34</f>
        <v>4510</v>
      </c>
      <c r="E34" s="286">
        <f>'[6]９.(Q別)環境事業'!E34</f>
        <v>4283</v>
      </c>
      <c r="F34" s="287">
        <f>'[6]９.(Q別)環境事業'!F34</f>
        <v>5040</v>
      </c>
      <c r="G34" s="286">
        <f>'[6]９.(Q別)環境事業'!G34</f>
        <v>3719</v>
      </c>
      <c r="H34" s="286">
        <f>'[6]９.(Q別)環境事業'!H34</f>
        <v>5748</v>
      </c>
      <c r="I34" s="286">
        <f>'[6]９.(Q別)環境事業'!I34</f>
        <v>4004</v>
      </c>
      <c r="J34" s="287">
        <f>'[6]９.(Q別)環境事業'!J34</f>
        <v>4635</v>
      </c>
      <c r="K34" s="286">
        <f>'[6]９.(Q別)環境事業'!K34</f>
        <v>3062</v>
      </c>
      <c r="L34" s="286">
        <f>'[6]９.(Q別)環境事業'!L34</f>
        <v>4588</v>
      </c>
      <c r="M34" s="286">
        <f>'[6]９.(Q別)環境事業'!M34</f>
        <v>3682</v>
      </c>
      <c r="N34" s="287">
        <f>'[6]９.(Q別)環境事業'!N34</f>
        <v>4673</v>
      </c>
      <c r="O34" s="286">
        <f>'[6]９.(Q別)環境事業'!O34</f>
        <v>3833</v>
      </c>
      <c r="P34" s="303">
        <f>'[6]９.(Q別)環境事業'!P34</f>
        <v>5735</v>
      </c>
      <c r="Q34" s="507"/>
      <c r="R34" s="506"/>
    </row>
    <row r="35" spans="1:18" s="6" customFormat="1" ht="17.25" customHeight="1" x14ac:dyDescent="0.45">
      <c r="A35" s="132" t="s">
        <v>186</v>
      </c>
      <c r="B35" s="508" t="s">
        <v>187</v>
      </c>
      <c r="C35" s="301">
        <f>'[6]９.(Q別)環境事業'!C35</f>
        <v>59232</v>
      </c>
      <c r="D35" s="301">
        <f>'[6]９.(Q別)環境事業'!D35</f>
        <v>45919</v>
      </c>
      <c r="E35" s="301">
        <f>'[6]９.(Q別)環境事業'!E35</f>
        <v>39475</v>
      </c>
      <c r="F35" s="302">
        <f>'[6]９.(Q別)環境事業'!F35</f>
        <v>53697</v>
      </c>
      <c r="G35" s="301">
        <f>'[6]９.(Q別)環境事業'!G35</f>
        <v>41861</v>
      </c>
      <c r="H35" s="301">
        <f>'[6]９.(Q別)環境事業'!H35</f>
        <v>32437</v>
      </c>
      <c r="I35" s="301">
        <f>'[6]９.(Q別)環境事業'!I35</f>
        <v>23267</v>
      </c>
      <c r="J35" s="302">
        <f>'[6]９.(Q別)環境事業'!J35</f>
        <v>67471</v>
      </c>
      <c r="K35" s="301">
        <f>'[6]９.(Q別)環境事業'!K35</f>
        <v>48588</v>
      </c>
      <c r="L35" s="301">
        <f>'[6]９.(Q別)環境事業'!L35</f>
        <v>35378</v>
      </c>
      <c r="M35" s="301">
        <f>'[6]９.(Q別)環境事業'!M35</f>
        <v>26406</v>
      </c>
      <c r="N35" s="302">
        <f>'[6]９.(Q別)環境事業'!N35</f>
        <v>27638</v>
      </c>
      <c r="O35" s="301">
        <f>'[6]９.(Q別)環境事業'!O35</f>
        <v>68983</v>
      </c>
      <c r="P35" s="304">
        <f>'[6]９.(Q別)環境事業'!P35</f>
        <v>39211</v>
      </c>
      <c r="Q35" s="496"/>
      <c r="R35" s="497"/>
    </row>
    <row r="36" spans="1:18" s="6" customFormat="1" ht="17.25" customHeight="1" x14ac:dyDescent="0.45">
      <c r="A36" s="510"/>
      <c r="B36" s="511" t="s">
        <v>188</v>
      </c>
      <c r="C36" s="54"/>
      <c r="D36" s="54"/>
      <c r="E36" s="54"/>
      <c r="F36" s="55"/>
      <c r="G36" s="54"/>
      <c r="H36" s="54"/>
      <c r="I36" s="54"/>
      <c r="J36" s="55"/>
      <c r="K36" s="54"/>
      <c r="L36" s="54"/>
      <c r="M36" s="54"/>
      <c r="N36" s="55"/>
      <c r="O36" s="54"/>
      <c r="P36" s="507"/>
      <c r="Q36" s="507"/>
      <c r="R36" s="506"/>
    </row>
    <row r="37" spans="1:18" s="60" customFormat="1" ht="17.25" customHeight="1" x14ac:dyDescent="0.45">
      <c r="A37" s="131" t="s">
        <v>176</v>
      </c>
      <c r="B37" s="504" t="s">
        <v>177</v>
      </c>
      <c r="C37" s="286">
        <f>'[6]９.(Q別)環境事業'!C37</f>
        <v>51532</v>
      </c>
      <c r="D37" s="286">
        <f>'[6]９.(Q別)環境事業'!D37</f>
        <v>40888</v>
      </c>
      <c r="E37" s="286">
        <f>'[6]９.(Q別)環境事業'!E37</f>
        <v>27131</v>
      </c>
      <c r="F37" s="287">
        <f>'[6]９.(Q別)環境事業'!F37</f>
        <v>55841</v>
      </c>
      <c r="G37" s="286">
        <f>'[6]９.(Q別)環境事業'!G37</f>
        <v>29136</v>
      </c>
      <c r="H37" s="286">
        <f>'[6]９.(Q別)環境事業'!H37</f>
        <v>23623</v>
      </c>
      <c r="I37" s="286">
        <f>'[6]９.(Q別)環境事業'!I37</f>
        <v>21265</v>
      </c>
      <c r="J37" s="287">
        <f>'[6]９.(Q別)環境事業'!J37</f>
        <v>119906</v>
      </c>
      <c r="K37" s="286">
        <f>'[6]９.(Q別)環境事業'!K37</f>
        <v>44794</v>
      </c>
      <c r="L37" s="286">
        <f>'[6]９.(Q別)環境事業'!L37</f>
        <v>19810</v>
      </c>
      <c r="M37" s="286">
        <f>'[6]９.(Q別)環境事業'!M37</f>
        <v>27700</v>
      </c>
      <c r="N37" s="287">
        <f>'[6]９.(Q別)環境事業'!N37</f>
        <v>25244</v>
      </c>
      <c r="O37" s="286">
        <f>'[6]９.(Q別)環境事業'!O37</f>
        <v>88333</v>
      </c>
      <c r="P37" s="303">
        <f>'[6]９.(Q別)環境事業'!P37</f>
        <v>34522</v>
      </c>
      <c r="Q37" s="507"/>
      <c r="R37" s="506"/>
    </row>
    <row r="38" spans="1:18" s="60" customFormat="1" ht="17.25" customHeight="1" x14ac:dyDescent="0.45">
      <c r="A38" s="131" t="s">
        <v>178</v>
      </c>
      <c r="B38" s="504" t="s">
        <v>179</v>
      </c>
      <c r="C38" s="286">
        <f>'[6]９.(Q別)環境事業'!C38</f>
        <v>11230</v>
      </c>
      <c r="D38" s="286">
        <f>'[6]９.(Q別)環境事業'!D38</f>
        <v>15267</v>
      </c>
      <c r="E38" s="286">
        <f>'[6]９.(Q別)環境事業'!E38</f>
        <v>12720</v>
      </c>
      <c r="F38" s="287">
        <f>'[6]９.(Q別)環境事業'!F38</f>
        <v>6280</v>
      </c>
      <c r="G38" s="286">
        <f>'[6]９.(Q別)環境事業'!G38</f>
        <v>10461</v>
      </c>
      <c r="H38" s="286">
        <f>'[6]９.(Q別)環境事業'!H38</f>
        <v>10820</v>
      </c>
      <c r="I38" s="286">
        <f>'[6]９.(Q別)環境事業'!I38</f>
        <v>8624</v>
      </c>
      <c r="J38" s="287">
        <f>'[6]９.(Q別)環境事業'!J38</f>
        <v>14196</v>
      </c>
      <c r="K38" s="286">
        <f>'[6]９.(Q別)環境事業'!K38</f>
        <v>12587</v>
      </c>
      <c r="L38" s="286">
        <f>'[6]９.(Q別)環境事業'!L38</f>
        <v>24738</v>
      </c>
      <c r="M38" s="286">
        <f>'[6]９.(Q別)環境事業'!M38</f>
        <v>6327</v>
      </c>
      <c r="N38" s="287">
        <f>'[6]９.(Q別)環境事業'!N38</f>
        <v>16390</v>
      </c>
      <c r="O38" s="286">
        <f>'[6]９.(Q別)環境事業'!O38</f>
        <v>17965</v>
      </c>
      <c r="P38" s="303">
        <f>'[6]９.(Q別)環境事業'!P38</f>
        <v>17164</v>
      </c>
      <c r="Q38" s="507"/>
      <c r="R38" s="506"/>
    </row>
    <row r="39" spans="1:18" s="60" customFormat="1" ht="17.25" customHeight="1" x14ac:dyDescent="0.45">
      <c r="A39" s="131" t="s">
        <v>184</v>
      </c>
      <c r="B39" s="504" t="s">
        <v>185</v>
      </c>
      <c r="C39" s="286">
        <f>'[6]９.(Q別)環境事業'!C39</f>
        <v>2226</v>
      </c>
      <c r="D39" s="286">
        <f>'[6]９.(Q別)環境事業'!D39</f>
        <v>4510</v>
      </c>
      <c r="E39" s="286">
        <f>'[6]９.(Q別)環境事業'!E39</f>
        <v>4283</v>
      </c>
      <c r="F39" s="287">
        <f>'[6]９.(Q別)環境事業'!F39</f>
        <v>5040</v>
      </c>
      <c r="G39" s="286">
        <f>'[6]９.(Q別)環境事業'!G39</f>
        <v>3719</v>
      </c>
      <c r="H39" s="286">
        <f>'[6]９.(Q別)環境事業'!H39</f>
        <v>5748</v>
      </c>
      <c r="I39" s="286">
        <f>'[6]９.(Q別)環境事業'!I39</f>
        <v>4004</v>
      </c>
      <c r="J39" s="287">
        <f>'[6]９.(Q別)環境事業'!J39</f>
        <v>4635</v>
      </c>
      <c r="K39" s="286">
        <f>'[6]９.(Q別)環境事業'!K39</f>
        <v>3062</v>
      </c>
      <c r="L39" s="286">
        <f>'[6]９.(Q別)環境事業'!L39</f>
        <v>4588</v>
      </c>
      <c r="M39" s="286">
        <f>'[6]９.(Q別)環境事業'!M39</f>
        <v>3682</v>
      </c>
      <c r="N39" s="287">
        <f>'[6]９.(Q別)環境事業'!N39</f>
        <v>4673</v>
      </c>
      <c r="O39" s="286">
        <f>'[6]９.(Q別)環境事業'!O39</f>
        <v>3833</v>
      </c>
      <c r="P39" s="303">
        <f>'[6]９.(Q別)環境事業'!P39</f>
        <v>5735</v>
      </c>
      <c r="Q39" s="507"/>
      <c r="R39" s="506"/>
    </row>
    <row r="40" spans="1:18" s="6" customFormat="1" ht="17.25" customHeight="1" x14ac:dyDescent="0.45">
      <c r="A40" s="132" t="s">
        <v>189</v>
      </c>
      <c r="B40" s="512" t="s">
        <v>190</v>
      </c>
      <c r="C40" s="301">
        <f>'[6]９.(Q別)環境事業'!C40</f>
        <v>64988</v>
      </c>
      <c r="D40" s="301">
        <f>'[6]９.(Q別)環境事業'!D40</f>
        <v>60665</v>
      </c>
      <c r="E40" s="301">
        <f>'[6]９.(Q別)環境事業'!E40</f>
        <v>44134</v>
      </c>
      <c r="F40" s="302">
        <f>'[6]９.(Q別)環境事業'!F40</f>
        <v>67161</v>
      </c>
      <c r="G40" s="301">
        <f>'[6]９.(Q別)環境事業'!G40</f>
        <v>43316</v>
      </c>
      <c r="H40" s="301">
        <f>'[6]９.(Q別)環境事業'!H40</f>
        <v>40191</v>
      </c>
      <c r="I40" s="301">
        <f>'[6]９.(Q別)環境事業'!I40</f>
        <v>33893</v>
      </c>
      <c r="J40" s="302">
        <f>'[6]９.(Q別)環境事業'!J40</f>
        <v>138737</v>
      </c>
      <c r="K40" s="301">
        <f>'[6]９.(Q別)環境事業'!K40</f>
        <v>60443</v>
      </c>
      <c r="L40" s="301">
        <f>'[6]９.(Q別)環境事業'!L40</f>
        <v>49136</v>
      </c>
      <c r="M40" s="301">
        <f>'[6]９.(Q別)環境事業'!M40</f>
        <v>37709</v>
      </c>
      <c r="N40" s="302">
        <f>'[6]９.(Q別)環境事業'!N40</f>
        <v>46307</v>
      </c>
      <c r="O40" s="301">
        <f>'[6]９.(Q別)環境事業'!O40</f>
        <v>110131</v>
      </c>
      <c r="P40" s="304">
        <f>'[6]９.(Q別)環境事業'!P40</f>
        <v>57421</v>
      </c>
      <c r="Q40" s="496"/>
      <c r="R40" s="497"/>
    </row>
    <row r="41" spans="1:18" s="60" customFormat="1" ht="17.25" customHeight="1" x14ac:dyDescent="0.45">
      <c r="A41" s="72"/>
      <c r="B41" s="513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206"/>
      <c r="Q41" s="206"/>
      <c r="R41" s="206"/>
    </row>
    <row r="42" spans="1:18" s="7" customFormat="1" ht="17.25" customHeight="1" x14ac:dyDescent="0.45">
      <c r="A42" s="129" t="s">
        <v>191</v>
      </c>
      <c r="B42" s="461" t="s">
        <v>192</v>
      </c>
      <c r="C42" s="407"/>
      <c r="D42" s="407"/>
      <c r="E42" s="407"/>
      <c r="F42" s="407"/>
      <c r="G42" s="407"/>
      <c r="H42" s="407"/>
      <c r="I42" s="407"/>
      <c r="J42" s="407"/>
      <c r="K42" s="407"/>
      <c r="L42" s="407"/>
      <c r="M42" s="407"/>
      <c r="N42" s="407"/>
      <c r="O42" s="407"/>
      <c r="P42" s="462"/>
      <c r="Q42" s="462"/>
      <c r="R42" s="463"/>
    </row>
    <row r="43" spans="1:18" s="60" customFormat="1" ht="17.25" customHeight="1" x14ac:dyDescent="0.45">
      <c r="A43" s="108" t="s">
        <v>174</v>
      </c>
      <c r="B43" s="503" t="s">
        <v>175</v>
      </c>
      <c r="C43" s="514"/>
      <c r="D43" s="514"/>
      <c r="E43" s="514"/>
      <c r="F43" s="515"/>
      <c r="G43" s="514"/>
      <c r="H43" s="514"/>
      <c r="I43" s="514"/>
      <c r="J43" s="515"/>
      <c r="K43" s="514"/>
      <c r="L43" s="514"/>
      <c r="M43" s="514"/>
      <c r="N43" s="515"/>
      <c r="O43" s="516"/>
      <c r="P43" s="490"/>
      <c r="Q43" s="490"/>
      <c r="R43" s="517"/>
    </row>
    <row r="44" spans="1:18" s="60" customFormat="1" ht="17.25" customHeight="1" x14ac:dyDescent="0.45">
      <c r="A44" s="131" t="s">
        <v>176</v>
      </c>
      <c r="B44" s="504" t="s">
        <v>177</v>
      </c>
      <c r="C44" s="263">
        <f>'[6]９.(Q別)環境事業'!C44</f>
        <v>9610</v>
      </c>
      <c r="D44" s="263">
        <f>'[6]９.(Q別)環境事業'!D44</f>
        <v>16192</v>
      </c>
      <c r="E44" s="263">
        <f>'[6]９.(Q別)環境事業'!E44</f>
        <v>15605</v>
      </c>
      <c r="F44" s="305">
        <f>'[6]９.(Q別)環境事業'!F44</f>
        <v>15728</v>
      </c>
      <c r="G44" s="263">
        <f>'[6]９.(Q別)環境事業'!G44</f>
        <v>11824</v>
      </c>
      <c r="H44" s="263">
        <f>'[6]９.(Q別)環境事業'!H44</f>
        <v>15377</v>
      </c>
      <c r="I44" s="263">
        <f>'[6]９.(Q別)環境事業'!I44</f>
        <v>11071</v>
      </c>
      <c r="J44" s="305">
        <f>'[6]９.(Q別)環境事業'!J44</f>
        <v>13617</v>
      </c>
      <c r="K44" s="263">
        <f>'[6]９.(Q別)環境事業'!K44</f>
        <v>8817</v>
      </c>
      <c r="L44" s="263">
        <f>'[6]９.(Q別)環境事業'!L44</f>
        <v>9686</v>
      </c>
      <c r="M44" s="263">
        <f>'[6]９.(Q別)環境事業'!M44</f>
        <v>17143</v>
      </c>
      <c r="N44" s="305">
        <f>'[6]９.(Q別)環境事業'!N44</f>
        <v>18516</v>
      </c>
      <c r="O44" s="263">
        <f>'[6]９.(Q別)環境事業'!O44</f>
        <v>11579</v>
      </c>
      <c r="P44" s="306">
        <f>'[6]９.(Q別)環境事業'!P44</f>
        <v>13678</v>
      </c>
      <c r="Q44" s="490"/>
      <c r="R44" s="517"/>
    </row>
    <row r="45" spans="1:18" s="60" customFormat="1" ht="17.25" customHeight="1" x14ac:dyDescent="0.45">
      <c r="A45" s="131" t="s">
        <v>178</v>
      </c>
      <c r="B45" s="504" t="s">
        <v>179</v>
      </c>
      <c r="C45" s="263">
        <f>'[6]９.(Q別)環境事業'!C45</f>
        <v>2042</v>
      </c>
      <c r="D45" s="263">
        <f>'[6]９.(Q別)環境事業'!D45</f>
        <v>2688</v>
      </c>
      <c r="E45" s="263">
        <f>'[6]９.(Q別)環境事業'!E45</f>
        <v>2442</v>
      </c>
      <c r="F45" s="305">
        <f>'[6]９.(Q別)環境事業'!F45</f>
        <v>2824</v>
      </c>
      <c r="G45" s="263">
        <f>'[6]９.(Q別)環境事業'!G45</f>
        <v>1895</v>
      </c>
      <c r="H45" s="263">
        <f>'[6]９.(Q別)環境事業'!H45</f>
        <v>3538</v>
      </c>
      <c r="I45" s="263">
        <f>'[6]９.(Q別)環境事業'!I45</f>
        <v>3351</v>
      </c>
      <c r="J45" s="305">
        <f>'[6]９.(Q別)環境事業'!J45</f>
        <v>6456</v>
      </c>
      <c r="K45" s="263">
        <f>'[6]９.(Q別)環境事業'!K45</f>
        <v>3665</v>
      </c>
      <c r="L45" s="263">
        <f>'[6]９.(Q別)環境事業'!L45</f>
        <v>6228</v>
      </c>
      <c r="M45" s="263">
        <f>'[6]９.(Q別)環境事業'!M45</f>
        <v>5022</v>
      </c>
      <c r="N45" s="305">
        <f>'[6]９.(Q別)環境事業'!N45</f>
        <v>7861</v>
      </c>
      <c r="O45" s="263">
        <f>'[6]９.(Q別)環境事業'!O45</f>
        <v>3414</v>
      </c>
      <c r="P45" s="306">
        <f>'[6]９.(Q別)環境事業'!P45</f>
        <v>3132</v>
      </c>
      <c r="Q45" s="490"/>
      <c r="R45" s="517"/>
    </row>
    <row r="46" spans="1:18" s="6" customFormat="1" ht="17.25" customHeight="1" x14ac:dyDescent="0.45">
      <c r="A46" s="132" t="s">
        <v>180</v>
      </c>
      <c r="B46" s="508" t="s">
        <v>181</v>
      </c>
      <c r="C46" s="307">
        <f>'[6]９.(Q別)環境事業'!C46</f>
        <v>11652</v>
      </c>
      <c r="D46" s="307">
        <f>'[6]９.(Q別)環境事業'!D46</f>
        <v>18880</v>
      </c>
      <c r="E46" s="307">
        <f>'[6]９.(Q別)環境事業'!E46</f>
        <v>18047</v>
      </c>
      <c r="F46" s="308">
        <f>'[6]９.(Q別)環境事業'!F46</f>
        <v>18552</v>
      </c>
      <c r="G46" s="307">
        <f>'[6]９.(Q別)環境事業'!G46</f>
        <v>13719</v>
      </c>
      <c r="H46" s="307">
        <f>'[6]９.(Q別)環境事業'!H46</f>
        <v>18915</v>
      </c>
      <c r="I46" s="307">
        <f>'[6]９.(Q別)環境事業'!I46</f>
        <v>14422</v>
      </c>
      <c r="J46" s="308">
        <f>'[6]９.(Q別)環境事業'!J46</f>
        <v>20073</v>
      </c>
      <c r="K46" s="307">
        <f>'[6]９.(Q別)環境事業'!K46</f>
        <v>12482</v>
      </c>
      <c r="L46" s="307">
        <f>'[6]９.(Q別)環境事業'!L46</f>
        <v>15914</v>
      </c>
      <c r="M46" s="307">
        <f>'[6]９.(Q別)環境事業'!M46</f>
        <v>22165</v>
      </c>
      <c r="N46" s="308">
        <f>'[6]９.(Q別)環境事業'!N46</f>
        <v>26377</v>
      </c>
      <c r="O46" s="307">
        <f>'[6]９.(Q別)環境事業'!O46</f>
        <v>14993</v>
      </c>
      <c r="P46" s="309">
        <f>'[6]９.(Q別)環境事業'!P46</f>
        <v>16810</v>
      </c>
      <c r="Q46" s="518"/>
      <c r="R46" s="519"/>
    </row>
    <row r="47" spans="1:18" s="60" customFormat="1" ht="17.25" customHeight="1" x14ac:dyDescent="0.45">
      <c r="A47" s="110" t="s">
        <v>182</v>
      </c>
      <c r="B47" s="509" t="s">
        <v>183</v>
      </c>
      <c r="C47" s="20"/>
      <c r="D47" s="20"/>
      <c r="E47" s="20"/>
      <c r="F47" s="224"/>
      <c r="G47" s="20"/>
      <c r="H47" s="20"/>
      <c r="I47" s="20"/>
      <c r="J47" s="224"/>
      <c r="K47" s="20"/>
      <c r="L47" s="20"/>
      <c r="M47" s="20"/>
      <c r="N47" s="224"/>
      <c r="O47" s="20"/>
      <c r="P47" s="490"/>
      <c r="Q47" s="490"/>
      <c r="R47" s="517"/>
    </row>
    <row r="48" spans="1:18" s="60" customFormat="1" ht="17.25" customHeight="1" x14ac:dyDescent="0.45">
      <c r="A48" s="131" t="s">
        <v>176</v>
      </c>
      <c r="B48" s="504" t="s">
        <v>177</v>
      </c>
      <c r="C48" s="263">
        <f>'[6]９.(Q別)環境事業'!C48</f>
        <v>13746</v>
      </c>
      <c r="D48" s="263">
        <f>'[6]９.(Q別)環境事業'!D48</f>
        <v>18732</v>
      </c>
      <c r="E48" s="263">
        <f>'[6]９.(Q別)環境事業'!E48</f>
        <v>20553</v>
      </c>
      <c r="F48" s="305">
        <f>'[6]９.(Q別)環境事業'!F48</f>
        <v>45239</v>
      </c>
      <c r="G48" s="263">
        <f>'[6]９.(Q別)環境事業'!G48</f>
        <v>15568</v>
      </c>
      <c r="H48" s="263">
        <f>'[6]９.(Q別)環境事業'!H48</f>
        <v>19035</v>
      </c>
      <c r="I48" s="263">
        <f>'[6]９.(Q別)環境事業'!I48</f>
        <v>24322</v>
      </c>
      <c r="J48" s="305">
        <f>'[6]９.(Q別)環境事業'!J48</f>
        <v>43276</v>
      </c>
      <c r="K48" s="263">
        <f>'[6]９.(Q別)環境事業'!K48</f>
        <v>15459</v>
      </c>
      <c r="L48" s="263">
        <f>'[6]９.(Q別)環境事業'!L48</f>
        <v>21087</v>
      </c>
      <c r="M48" s="263">
        <f>'[6]９.(Q別)環境事業'!M48</f>
        <v>23242</v>
      </c>
      <c r="N48" s="305">
        <f>'[6]９.(Q別)環境事業'!N48</f>
        <v>45450</v>
      </c>
      <c r="O48" s="263">
        <f>'[6]９.(Q別)環境事業'!O48</f>
        <v>19694</v>
      </c>
      <c r="P48" s="306">
        <f>'[6]９.(Q別)環境事業'!P48</f>
        <v>22281</v>
      </c>
      <c r="Q48" s="490"/>
      <c r="R48" s="517"/>
    </row>
    <row r="49" spans="1:18" s="60" customFormat="1" ht="17.25" customHeight="1" x14ac:dyDescent="0.45">
      <c r="A49" s="131" t="s">
        <v>178</v>
      </c>
      <c r="B49" s="504" t="s">
        <v>179</v>
      </c>
      <c r="C49" s="263">
        <f>'[6]９.(Q別)環境事業'!C49</f>
        <v>4223</v>
      </c>
      <c r="D49" s="263">
        <f>'[6]９.(Q別)環境事業'!D49</f>
        <v>4771</v>
      </c>
      <c r="E49" s="263">
        <f>'[6]９.(Q別)環境事業'!E49</f>
        <v>6034</v>
      </c>
      <c r="F49" s="305">
        <f>'[6]９.(Q別)環境事業'!F49</f>
        <v>12134</v>
      </c>
      <c r="G49" s="263">
        <f>'[6]９.(Q別)環境事業'!G49</f>
        <v>4478</v>
      </c>
      <c r="H49" s="263">
        <f>'[6]９.(Q別)環境事業'!H49</f>
        <v>3275</v>
      </c>
      <c r="I49" s="263">
        <f>'[6]９.(Q別)環境事業'!I49</f>
        <v>5040</v>
      </c>
      <c r="J49" s="305">
        <f>'[6]９.(Q別)環境事業'!J49</f>
        <v>12052</v>
      </c>
      <c r="K49" s="263">
        <f>'[6]９.(Q別)環境事業'!K49</f>
        <v>3891</v>
      </c>
      <c r="L49" s="263">
        <f>'[6]９.(Q別)環境事業'!L49</f>
        <v>5132</v>
      </c>
      <c r="M49" s="263">
        <f>'[6]９.(Q別)環境事業'!M49</f>
        <v>6127</v>
      </c>
      <c r="N49" s="305">
        <f>'[6]９.(Q別)環境事業'!N49</f>
        <v>12963</v>
      </c>
      <c r="O49" s="263">
        <f>'[6]９.(Q別)環境事業'!O49</f>
        <v>4779</v>
      </c>
      <c r="P49" s="306">
        <f>'[6]９.(Q別)環境事業'!P49</f>
        <v>6017</v>
      </c>
      <c r="Q49" s="490"/>
      <c r="R49" s="517"/>
    </row>
    <row r="50" spans="1:18" s="60" customFormat="1" ht="17.25" customHeight="1" x14ac:dyDescent="0.45">
      <c r="A50" s="131" t="s">
        <v>184</v>
      </c>
      <c r="B50" s="504" t="s">
        <v>185</v>
      </c>
      <c r="C50" s="263">
        <f>'[6]９.(Q別)環境事業'!C50</f>
        <v>2282</v>
      </c>
      <c r="D50" s="263">
        <f>'[6]９.(Q別)環境事業'!D50</f>
        <v>4611</v>
      </c>
      <c r="E50" s="263">
        <f>'[6]９.(Q別)環境事業'!E50</f>
        <v>4350</v>
      </c>
      <c r="F50" s="305">
        <f>'[6]９.(Q別)環境事業'!F50</f>
        <v>5157</v>
      </c>
      <c r="G50" s="263">
        <f>'[6]９.(Q別)環境事業'!G50</f>
        <v>3744</v>
      </c>
      <c r="H50" s="263">
        <f>'[6]９.(Q別)環境事業'!H50</f>
        <v>5566</v>
      </c>
      <c r="I50" s="263">
        <f>'[6]９.(Q別)環境事業'!I50</f>
        <v>4275</v>
      </c>
      <c r="J50" s="305">
        <f>'[6]９.(Q別)環境事業'!J50</f>
        <v>5267</v>
      </c>
      <c r="K50" s="263">
        <f>'[6]９.(Q別)環境事業'!K50</f>
        <v>2907</v>
      </c>
      <c r="L50" s="263">
        <f>'[6]９.(Q別)環境事業'!L50</f>
        <v>5146</v>
      </c>
      <c r="M50" s="263">
        <f>'[6]９.(Q別)環境事業'!M50</f>
        <v>3927</v>
      </c>
      <c r="N50" s="305">
        <f>'[6]９.(Q別)環境事業'!N50</f>
        <v>4535</v>
      </c>
      <c r="O50" s="263">
        <f>'[6]９.(Q別)環境事業'!O50</f>
        <v>3883</v>
      </c>
      <c r="P50" s="306">
        <f>'[6]９.(Q別)環境事業'!P50</f>
        <v>6272</v>
      </c>
      <c r="Q50" s="490"/>
      <c r="R50" s="517"/>
    </row>
    <row r="51" spans="1:18" s="6" customFormat="1" ht="17.25" customHeight="1" x14ac:dyDescent="0.45">
      <c r="A51" s="132" t="s">
        <v>186</v>
      </c>
      <c r="B51" s="508" t="s">
        <v>187</v>
      </c>
      <c r="C51" s="307">
        <f>'[6]９.(Q別)環境事業'!C51</f>
        <v>20251</v>
      </c>
      <c r="D51" s="307">
        <f>'[6]９.(Q別)環境事業'!D51</f>
        <v>28114</v>
      </c>
      <c r="E51" s="307">
        <f>'[6]９.(Q別)環境事業'!E51</f>
        <v>30937</v>
      </c>
      <c r="F51" s="308">
        <f>'[6]９.(Q別)環境事業'!F51</f>
        <v>62530</v>
      </c>
      <c r="G51" s="307">
        <f>'[6]９.(Q別)環境事業'!G51</f>
        <v>23790</v>
      </c>
      <c r="H51" s="307">
        <f>'[6]９.(Q別)環境事業'!H51</f>
        <v>27876</v>
      </c>
      <c r="I51" s="307">
        <f>'[6]９.(Q別)環境事業'!I51</f>
        <v>33637</v>
      </c>
      <c r="J51" s="308">
        <f>'[6]９.(Q別)環境事業'!J51</f>
        <v>60595</v>
      </c>
      <c r="K51" s="307">
        <f>'[6]９.(Q別)環境事業'!K51</f>
        <v>22257</v>
      </c>
      <c r="L51" s="307">
        <f>'[6]９.(Q別)環境事業'!L51</f>
        <v>31365</v>
      </c>
      <c r="M51" s="307">
        <f>'[6]９.(Q別)環境事業'!M51</f>
        <v>33296</v>
      </c>
      <c r="N51" s="308">
        <f>'[6]９.(Q別)環境事業'!N51</f>
        <v>62948</v>
      </c>
      <c r="O51" s="307">
        <f>'[6]９.(Q別)環境事業'!O51</f>
        <v>28356</v>
      </c>
      <c r="P51" s="309">
        <f>'[6]９.(Q別)環境事業'!P51</f>
        <v>34570</v>
      </c>
      <c r="Q51" s="518"/>
      <c r="R51" s="519"/>
    </row>
    <row r="52" spans="1:18" s="6" customFormat="1" ht="17.25" customHeight="1" x14ac:dyDescent="0.45">
      <c r="A52" s="427"/>
      <c r="B52" s="520"/>
      <c r="C52" s="120"/>
      <c r="D52" s="120"/>
      <c r="E52" s="120"/>
      <c r="F52" s="521"/>
      <c r="G52" s="120"/>
      <c r="H52" s="120"/>
      <c r="I52" s="120"/>
      <c r="J52" s="521"/>
      <c r="K52" s="120"/>
      <c r="L52" s="120"/>
      <c r="M52" s="120"/>
      <c r="N52" s="521"/>
      <c r="O52" s="120"/>
      <c r="P52" s="522"/>
      <c r="Q52" s="522"/>
      <c r="R52" s="523"/>
    </row>
    <row r="53" spans="1:18" s="60" customFormat="1" ht="17.25" customHeight="1" x14ac:dyDescent="0.45">
      <c r="A53" s="131" t="s">
        <v>176</v>
      </c>
      <c r="B53" s="504" t="s">
        <v>177</v>
      </c>
      <c r="C53" s="263">
        <f>'[6]９.(Q別)環境事業'!C53</f>
        <v>23356</v>
      </c>
      <c r="D53" s="263">
        <f>'[6]９.(Q別)環境事業'!D53</f>
        <v>34924</v>
      </c>
      <c r="E53" s="263">
        <f>'[6]９.(Q別)環境事業'!E53</f>
        <v>36158</v>
      </c>
      <c r="F53" s="305">
        <f>'[6]９.(Q別)環境事業'!F53</f>
        <v>60967</v>
      </c>
      <c r="G53" s="263">
        <f>'[6]９.(Q別)環境事業'!G53</f>
        <v>27392</v>
      </c>
      <c r="H53" s="263">
        <f>'[6]９.(Q別)環境事業'!H53</f>
        <v>34412</v>
      </c>
      <c r="I53" s="263">
        <f>'[6]９.(Q別)環境事業'!I53</f>
        <v>35393</v>
      </c>
      <c r="J53" s="305">
        <f>'[6]９.(Q別)環境事業'!J53</f>
        <v>56893</v>
      </c>
      <c r="K53" s="263">
        <f>'[6]９.(Q別)環境事業'!K53</f>
        <v>24276</v>
      </c>
      <c r="L53" s="263">
        <f>'[6]９.(Q別)環境事業'!L53</f>
        <v>30773</v>
      </c>
      <c r="M53" s="263">
        <f>'[6]９.(Q別)環境事業'!M53</f>
        <v>40385</v>
      </c>
      <c r="N53" s="305">
        <f>'[6]９.(Q別)環境事業'!N53</f>
        <v>63966</v>
      </c>
      <c r="O53" s="263">
        <f>'[6]９.(Q別)環境事業'!O53</f>
        <v>31273</v>
      </c>
      <c r="P53" s="306">
        <f>'[6]９.(Q別)環境事業'!P53</f>
        <v>35959</v>
      </c>
      <c r="Q53" s="490"/>
      <c r="R53" s="517"/>
    </row>
    <row r="54" spans="1:18" s="60" customFormat="1" ht="17.25" customHeight="1" x14ac:dyDescent="0.45">
      <c r="A54" s="131" t="s">
        <v>178</v>
      </c>
      <c r="B54" s="504" t="s">
        <v>179</v>
      </c>
      <c r="C54" s="263">
        <f>'[6]９.(Q別)環境事業'!C54</f>
        <v>6265</v>
      </c>
      <c r="D54" s="263">
        <f>'[6]９.(Q別)環境事業'!D54</f>
        <v>7459</v>
      </c>
      <c r="E54" s="263">
        <f>'[6]９.(Q別)環境事業'!E54</f>
        <v>8476</v>
      </c>
      <c r="F54" s="305">
        <f>'[6]９.(Q別)環境事業'!F54</f>
        <v>14958</v>
      </c>
      <c r="G54" s="263">
        <f>'[6]９.(Q別)環境事業'!G54</f>
        <v>6373</v>
      </c>
      <c r="H54" s="263">
        <f>'[6]９.(Q別)環境事業'!H54</f>
        <v>6813</v>
      </c>
      <c r="I54" s="263">
        <f>'[6]９.(Q別)環境事業'!I54</f>
        <v>8391</v>
      </c>
      <c r="J54" s="305">
        <f>'[6]９.(Q別)環境事業'!J54</f>
        <v>18508</v>
      </c>
      <c r="K54" s="263">
        <f>'[6]９.(Q別)環境事業'!K54</f>
        <v>7556</v>
      </c>
      <c r="L54" s="263">
        <f>'[6]９.(Q別)環境事業'!L54</f>
        <v>11360</v>
      </c>
      <c r="M54" s="263">
        <f>'[6]９.(Q別)環境事業'!M54</f>
        <v>11149</v>
      </c>
      <c r="N54" s="305">
        <f>'[6]９.(Q別)環境事業'!N54</f>
        <v>20824</v>
      </c>
      <c r="O54" s="263">
        <f>'[6]９.(Q別)環境事業'!O54</f>
        <v>8193</v>
      </c>
      <c r="P54" s="306">
        <f>'[6]９.(Q別)環境事業'!P54</f>
        <v>9149</v>
      </c>
      <c r="Q54" s="490"/>
      <c r="R54" s="517"/>
    </row>
    <row r="55" spans="1:18" s="60" customFormat="1" ht="17.25" customHeight="1" x14ac:dyDescent="0.45">
      <c r="A55" s="131" t="s">
        <v>184</v>
      </c>
      <c r="B55" s="504" t="s">
        <v>185</v>
      </c>
      <c r="C55" s="263">
        <f>'[6]９.(Q別)環境事業'!C55</f>
        <v>2282</v>
      </c>
      <c r="D55" s="263">
        <f>'[6]９.(Q別)環境事業'!D55</f>
        <v>4611</v>
      </c>
      <c r="E55" s="263">
        <f>'[6]９.(Q別)環境事業'!E55</f>
        <v>4350</v>
      </c>
      <c r="F55" s="305">
        <f>'[6]９.(Q別)環境事業'!F55</f>
        <v>5157</v>
      </c>
      <c r="G55" s="263">
        <f>'[6]９.(Q別)環境事業'!G55</f>
        <v>3744</v>
      </c>
      <c r="H55" s="263">
        <f>'[6]９.(Q別)環境事業'!H55</f>
        <v>5566</v>
      </c>
      <c r="I55" s="263">
        <f>'[6]９.(Q別)環境事業'!I55</f>
        <v>4275</v>
      </c>
      <c r="J55" s="305">
        <f>'[6]９.(Q別)環境事業'!J55</f>
        <v>5267</v>
      </c>
      <c r="K55" s="263">
        <f>'[6]９.(Q別)環境事業'!K55</f>
        <v>2907</v>
      </c>
      <c r="L55" s="263">
        <f>'[6]９.(Q別)環境事業'!L55</f>
        <v>5146</v>
      </c>
      <c r="M55" s="263">
        <f>'[6]９.(Q別)環境事業'!M55</f>
        <v>3927</v>
      </c>
      <c r="N55" s="305">
        <f>'[6]９.(Q別)環境事業'!N55</f>
        <v>4535</v>
      </c>
      <c r="O55" s="263">
        <f>'[6]９.(Q別)環境事業'!O55</f>
        <v>3883</v>
      </c>
      <c r="P55" s="306">
        <f>'[6]９.(Q別)環境事業'!P55</f>
        <v>6272</v>
      </c>
      <c r="Q55" s="490"/>
      <c r="R55" s="517"/>
    </row>
    <row r="56" spans="1:18" s="6" customFormat="1" ht="17.25" customHeight="1" x14ac:dyDescent="0.45">
      <c r="A56" s="132" t="s">
        <v>189</v>
      </c>
      <c r="B56" s="512" t="s">
        <v>193</v>
      </c>
      <c r="C56" s="307">
        <f>'[6]９.(Q別)環境事業'!C56</f>
        <v>31903</v>
      </c>
      <c r="D56" s="307">
        <f>'[6]９.(Q別)環境事業'!D56</f>
        <v>46994</v>
      </c>
      <c r="E56" s="307">
        <f>'[6]９.(Q別)環境事業'!E56</f>
        <v>48984</v>
      </c>
      <c r="F56" s="308">
        <f>'[6]９.(Q別)環境事業'!F56</f>
        <v>81082</v>
      </c>
      <c r="G56" s="307">
        <f>'[6]９.(Q別)環境事業'!G56</f>
        <v>37509</v>
      </c>
      <c r="H56" s="307">
        <f>'[6]９.(Q別)環境事業'!H56</f>
        <v>46791</v>
      </c>
      <c r="I56" s="307">
        <f>'[6]９.(Q別)環境事業'!I56</f>
        <v>48059</v>
      </c>
      <c r="J56" s="308">
        <f>'[6]９.(Q別)環境事業'!J56</f>
        <v>80668</v>
      </c>
      <c r="K56" s="307">
        <f>'[6]９.(Q別)環境事業'!K56</f>
        <v>34739</v>
      </c>
      <c r="L56" s="307">
        <f>'[6]９.(Q別)環境事業'!L56</f>
        <v>47279</v>
      </c>
      <c r="M56" s="307">
        <f>'[6]９.(Q別)環境事業'!M56</f>
        <v>55461</v>
      </c>
      <c r="N56" s="308">
        <f>'[6]９.(Q別)環境事業'!N56</f>
        <v>89325</v>
      </c>
      <c r="O56" s="307">
        <f>'[6]９.(Q別)環境事業'!O56</f>
        <v>43349</v>
      </c>
      <c r="P56" s="309">
        <f>'[6]９.(Q別)環境事業'!P56</f>
        <v>51380</v>
      </c>
      <c r="Q56" s="518"/>
      <c r="R56" s="519"/>
    </row>
    <row r="57" spans="1:18" s="23" customFormat="1" ht="17.25" customHeight="1" x14ac:dyDescent="0.45">
      <c r="A57" s="49"/>
      <c r="B57" s="502"/>
    </row>
    <row r="58" spans="1:18" ht="17.25" customHeight="1" x14ac:dyDescent="0.45">
      <c r="A58" s="129" t="s">
        <v>195</v>
      </c>
      <c r="B58" s="460" t="s">
        <v>194</v>
      </c>
      <c r="C58" s="407"/>
      <c r="D58" s="407"/>
      <c r="E58" s="407"/>
      <c r="F58" s="407"/>
      <c r="G58" s="407"/>
      <c r="H58" s="407"/>
      <c r="I58" s="407"/>
      <c r="J58" s="407"/>
      <c r="K58" s="407"/>
      <c r="L58" s="407"/>
      <c r="M58" s="407"/>
      <c r="N58" s="407"/>
      <c r="O58" s="407"/>
      <c r="P58" s="407"/>
      <c r="Q58" s="407"/>
      <c r="R58" s="411"/>
    </row>
    <row r="59" spans="1:18" s="23" customFormat="1" ht="17.25" customHeight="1" x14ac:dyDescent="0.45">
      <c r="A59" s="488" t="s">
        <v>196</v>
      </c>
      <c r="B59" s="489" t="s">
        <v>175</v>
      </c>
      <c r="C59" s="310">
        <f>'[6]９.(Q別)環境事業'!C75</f>
        <v>-2720</v>
      </c>
      <c r="D59" s="310">
        <f>'[6]９.(Q別)環境事業'!D75</f>
        <v>-1783</v>
      </c>
      <c r="E59" s="310">
        <f>'[6]９.(Q別)環境事業'!E75</f>
        <v>559</v>
      </c>
      <c r="F59" s="311">
        <f>'[6]９.(Q別)環境事業'!F75</f>
        <v>-2521</v>
      </c>
      <c r="G59" s="310">
        <f>'[6]９.(Q別)環境事業'!G75</f>
        <v>-741</v>
      </c>
      <c r="H59" s="310">
        <f>'[6]９.(Q別)環境事業'!H75</f>
        <v>-794</v>
      </c>
      <c r="I59" s="310">
        <f>'[6]９.(Q別)環境事業'!I75</f>
        <v>-378</v>
      </c>
      <c r="J59" s="311">
        <f>'[6]９.(Q別)環境事業'!J75</f>
        <v>-1963</v>
      </c>
      <c r="K59" s="310">
        <f>'[6]９.(Q別)環境事業'!K75</f>
        <v>-1472</v>
      </c>
      <c r="L59" s="310">
        <f>'[6]９.(Q別)環境事業'!L75</f>
        <v>-1172</v>
      </c>
      <c r="M59" s="310">
        <f>'[6]９.(Q別)環境事業'!M75</f>
        <v>213</v>
      </c>
      <c r="N59" s="311">
        <f>'[6]９.(Q別)環境事業'!N75</f>
        <v>345</v>
      </c>
      <c r="O59" s="310">
        <f>'[6]９.(Q別)環境事業'!O75</f>
        <v>-1238</v>
      </c>
      <c r="P59" s="312">
        <f>'[6]９.(Q別)環境事業'!P75</f>
        <v>-328</v>
      </c>
      <c r="Q59" s="524"/>
      <c r="R59" s="525"/>
    </row>
    <row r="60" spans="1:18" s="23" customFormat="1" ht="17.25" customHeight="1" x14ac:dyDescent="0.45">
      <c r="A60" s="492" t="s">
        <v>197</v>
      </c>
      <c r="B60" s="493" t="s">
        <v>183</v>
      </c>
      <c r="C60" s="313">
        <f>'[6]９.(Q別)環境事業'!C76</f>
        <v>-750</v>
      </c>
      <c r="D60" s="313">
        <f>'[6]９.(Q別)環境事業'!D76</f>
        <v>1178</v>
      </c>
      <c r="E60" s="313">
        <f>'[6]９.(Q別)環境事業'!E76</f>
        <v>2562</v>
      </c>
      <c r="F60" s="314">
        <f>'[6]９.(Q別)環境事業'!F76</f>
        <v>12667</v>
      </c>
      <c r="G60" s="313">
        <f>'[6]９.(Q別)環境事業'!G76</f>
        <v>-224</v>
      </c>
      <c r="H60" s="313">
        <f>'[6]９.(Q別)環境事業'!H76</f>
        <v>939</v>
      </c>
      <c r="I60" s="313">
        <f>'[6]９.(Q別)環境事業'!I76</f>
        <v>4267</v>
      </c>
      <c r="J60" s="314">
        <f>'[6]９.(Q別)環境事業'!J76</f>
        <v>12021</v>
      </c>
      <c r="K60" s="313">
        <f>'[6]９.(Q別)環境事業'!K76</f>
        <v>-1189</v>
      </c>
      <c r="L60" s="313">
        <f>'[6]９.(Q別)環境事業'!L76</f>
        <v>-477</v>
      </c>
      <c r="M60" s="313">
        <f>'[6]９.(Q別)環境事業'!M76</f>
        <v>4503</v>
      </c>
      <c r="N60" s="314">
        <f>'[6]９.(Q別)環境事業'!N76</f>
        <v>11553</v>
      </c>
      <c r="O60" s="313">
        <f>'[6]９.(Q別)環境事業'!O76</f>
        <v>-1011</v>
      </c>
      <c r="P60" s="315">
        <f>'[6]９.(Q別)環境事業'!P76</f>
        <v>500</v>
      </c>
      <c r="Q60" s="526"/>
      <c r="R60" s="527"/>
    </row>
    <row r="61" spans="1:18" s="673" customFormat="1" ht="17.25" customHeight="1" x14ac:dyDescent="0.45">
      <c r="A61" s="132" t="s">
        <v>189</v>
      </c>
      <c r="B61" s="508" t="s">
        <v>198</v>
      </c>
      <c r="C61" s="464">
        <f>'[6]９.(Q別)環境事業'!C77</f>
        <v>-3470</v>
      </c>
      <c r="D61" s="464">
        <f>'[6]９.(Q別)環境事業'!D77</f>
        <v>-605</v>
      </c>
      <c r="E61" s="464">
        <f>'[6]９.(Q別)環境事業'!E77</f>
        <v>3121</v>
      </c>
      <c r="F61" s="465">
        <f>'[6]９.(Q別)環境事業'!F77</f>
        <v>10146</v>
      </c>
      <c r="G61" s="464">
        <f>'[6]９.(Q別)環境事業'!G77</f>
        <v>-965</v>
      </c>
      <c r="H61" s="464">
        <f>'[6]９.(Q別)環境事業'!H77</f>
        <v>145</v>
      </c>
      <c r="I61" s="464">
        <f>'[6]９.(Q別)環境事業'!I77</f>
        <v>3889</v>
      </c>
      <c r="J61" s="465">
        <f>'[6]９.(Q別)環境事業'!J77</f>
        <v>10058</v>
      </c>
      <c r="K61" s="464">
        <f>'[6]９.(Q別)環境事業'!K77</f>
        <v>-2661</v>
      </c>
      <c r="L61" s="464">
        <f>'[6]９.(Q別)環境事業'!L77</f>
        <v>-1649</v>
      </c>
      <c r="M61" s="464">
        <f>'[6]９.(Q別)環境事業'!M77</f>
        <v>4716</v>
      </c>
      <c r="N61" s="465">
        <f>'[6]９.(Q別)環境事業'!N77</f>
        <v>11898</v>
      </c>
      <c r="O61" s="464">
        <f>'[6]９.(Q別)環境事業'!O77</f>
        <v>-2249</v>
      </c>
      <c r="P61" s="466">
        <f>'[6]９.(Q別)環境事業'!P77</f>
        <v>172</v>
      </c>
      <c r="Q61" s="528"/>
      <c r="R61" s="529"/>
    </row>
    <row r="62" spans="1:18" s="23" customFormat="1" ht="17.25" customHeight="1" x14ac:dyDescent="0.45">
      <c r="A62" s="41"/>
      <c r="B62" s="502"/>
    </row>
    <row r="63" spans="1:18" s="23" customFormat="1" ht="17.25" customHeight="1" x14ac:dyDescent="0.45">
      <c r="A63" s="39" t="s">
        <v>199</v>
      </c>
      <c r="B63" s="502"/>
    </row>
    <row r="64" spans="1:18" s="23" customFormat="1" ht="17.25" customHeight="1" x14ac:dyDescent="0.45">
      <c r="A64" s="79" t="s">
        <v>200</v>
      </c>
      <c r="B64" s="530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487"/>
      <c r="O64" s="82"/>
      <c r="P64" s="82"/>
      <c r="Q64" s="82"/>
      <c r="R64" s="487" t="s">
        <v>201</v>
      </c>
    </row>
    <row r="65" spans="1:18" ht="17.25" customHeight="1" x14ac:dyDescent="0.45">
      <c r="A65" s="23"/>
      <c r="B65" s="343"/>
      <c r="C65" s="687" t="s">
        <v>14</v>
      </c>
      <c r="D65" s="687"/>
      <c r="E65" s="687"/>
      <c r="F65" s="687"/>
      <c r="G65" s="688" t="s">
        <v>15</v>
      </c>
      <c r="H65" s="686"/>
      <c r="I65" s="686"/>
      <c r="J65" s="686"/>
      <c r="K65" s="685" t="s">
        <v>16</v>
      </c>
      <c r="L65" s="686"/>
      <c r="M65" s="686"/>
      <c r="N65" s="689"/>
      <c r="O65" s="166" t="s">
        <v>17</v>
      </c>
      <c r="P65" s="167"/>
      <c r="Q65" s="167"/>
      <c r="R65" s="168"/>
    </row>
    <row r="66" spans="1:18" ht="17.25" customHeight="1" x14ac:dyDescent="0.45">
      <c r="A66" s="23"/>
      <c r="B66" s="344"/>
      <c r="C66" s="85" t="s">
        <v>18</v>
      </c>
      <c r="D66" s="9" t="s">
        <v>19</v>
      </c>
      <c r="E66" s="10" t="s">
        <v>20</v>
      </c>
      <c r="F66" s="11" t="s">
        <v>21</v>
      </c>
      <c r="G66" s="8" t="s">
        <v>18</v>
      </c>
      <c r="H66" s="9" t="s">
        <v>19</v>
      </c>
      <c r="I66" s="10" t="s">
        <v>20</v>
      </c>
      <c r="J66" s="11" t="s">
        <v>21</v>
      </c>
      <c r="K66" s="8" t="s">
        <v>18</v>
      </c>
      <c r="L66" s="9" t="s">
        <v>19</v>
      </c>
      <c r="M66" s="10" t="s">
        <v>20</v>
      </c>
      <c r="N66" s="10" t="s">
        <v>21</v>
      </c>
      <c r="O66" s="176" t="s">
        <v>18</v>
      </c>
      <c r="P66" s="9" t="s">
        <v>19</v>
      </c>
      <c r="Q66" s="10" t="s">
        <v>20</v>
      </c>
      <c r="R66" s="80" t="s">
        <v>21</v>
      </c>
    </row>
    <row r="67" spans="1:18" ht="17.25" customHeight="1" x14ac:dyDescent="0.45">
      <c r="A67" s="23"/>
      <c r="B67" s="344"/>
      <c r="C67" s="86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73"/>
      <c r="O67" s="459"/>
      <c r="P67" s="12"/>
      <c r="Q67" s="12"/>
      <c r="R67" s="91"/>
    </row>
    <row r="68" spans="1:18" ht="17.25" customHeight="1" x14ac:dyDescent="0.45">
      <c r="A68" s="129" t="s">
        <v>172</v>
      </c>
      <c r="B68" s="460" t="s">
        <v>173</v>
      </c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6"/>
    </row>
    <row r="69" spans="1:18" s="23" customFormat="1" ht="17.25" customHeight="1" x14ac:dyDescent="0.45">
      <c r="A69" s="488" t="s">
        <v>196</v>
      </c>
      <c r="B69" s="489" t="s">
        <v>202</v>
      </c>
      <c r="C69" s="296">
        <f>'[6]９.(Q別)環境事業'!C85</f>
        <v>6272</v>
      </c>
      <c r="D69" s="286">
        <f>'[6]９.(Q別)環境事業'!D85</f>
        <v>11643</v>
      </c>
      <c r="E69" s="286">
        <f>'[6]９.(Q別)環境事業'!E85</f>
        <v>88795</v>
      </c>
      <c r="F69" s="287">
        <f>'[6]９.(Q別)環境事業'!F85</f>
        <v>49539</v>
      </c>
      <c r="G69" s="296">
        <f>'[6]９.(Q別)環境事業'!G85</f>
        <v>41745</v>
      </c>
      <c r="H69" s="286">
        <f>'[6]９.(Q別)環境事業'!H85</f>
        <v>6218</v>
      </c>
      <c r="I69" s="286">
        <f>'[6]９.(Q別)環境事業'!I85</f>
        <v>79817</v>
      </c>
      <c r="J69" s="287">
        <f>'[6]９.(Q別)環境事業'!J85</f>
        <v>90504</v>
      </c>
      <c r="K69" s="296">
        <f>'[6]９.(Q別)環境事業'!K85</f>
        <v>7478</v>
      </c>
      <c r="L69" s="286">
        <f>'[6]９.(Q別)環境事業'!L85</f>
        <v>73251</v>
      </c>
      <c r="M69" s="286">
        <f>'[6]９.(Q別)環境事業'!M85</f>
        <v>2370</v>
      </c>
      <c r="N69" s="287">
        <f>'[6]９.(Q別)環境事業'!N85</f>
        <v>199600</v>
      </c>
      <c r="O69" s="297">
        <f>'[6]９.(Q別)環境事業'!O85</f>
        <v>46431</v>
      </c>
      <c r="P69" s="316">
        <f>'[6]９.(Q別)環境事業'!P85</f>
        <v>38523</v>
      </c>
      <c r="Q69" s="494"/>
      <c r="R69" s="491"/>
    </row>
    <row r="70" spans="1:18" s="23" customFormat="1" ht="17.25" customHeight="1" x14ac:dyDescent="0.45">
      <c r="A70" s="492" t="s">
        <v>197</v>
      </c>
      <c r="B70" s="493" t="s">
        <v>183</v>
      </c>
      <c r="C70" s="296">
        <f>'[6]９.(Q別)環境事業'!C86</f>
        <v>112915</v>
      </c>
      <c r="D70" s="286">
        <f>'[6]９.(Q別)環境事業'!D86</f>
        <v>13564</v>
      </c>
      <c r="E70" s="286">
        <f>'[6]９.(Q別)環境事業'!E86</f>
        <v>4647</v>
      </c>
      <c r="F70" s="287">
        <f>'[6]９.(Q別)環境事業'!F86</f>
        <v>34516</v>
      </c>
      <c r="G70" s="296">
        <f>'[6]９.(Q別)環境事業'!G86</f>
        <v>90200</v>
      </c>
      <c r="H70" s="286">
        <f>'[6]９.(Q別)環境事業'!H86</f>
        <v>8249</v>
      </c>
      <c r="I70" s="286">
        <f>'[6]９.(Q別)環境事業'!I86</f>
        <v>15733</v>
      </c>
      <c r="J70" s="287">
        <f>'[6]９.(Q別)環境事業'!J86</f>
        <v>28762</v>
      </c>
      <c r="K70" s="296">
        <f>'[6]９.(Q別)環境事業'!K86</f>
        <v>18682</v>
      </c>
      <c r="L70" s="286">
        <f>'[6]９.(Q別)環境事業'!L86</f>
        <v>24145</v>
      </c>
      <c r="M70" s="286">
        <f>'[6]９.(Q別)環境事業'!M86</f>
        <v>71904</v>
      </c>
      <c r="N70" s="287">
        <f>'[6]９.(Q別)環境事業'!N86</f>
        <v>135003</v>
      </c>
      <c r="O70" s="296">
        <f>'[6]９.(Q別)環境事業'!O86</f>
        <v>45076</v>
      </c>
      <c r="P70" s="317">
        <f>'[6]９.(Q別)環境事業'!P86</f>
        <v>28830</v>
      </c>
      <c r="Q70" s="534"/>
      <c r="R70" s="491"/>
    </row>
    <row r="71" spans="1:18" s="23" customFormat="1" ht="17.25" customHeight="1" x14ac:dyDescent="0.45">
      <c r="A71" s="132" t="s">
        <v>203</v>
      </c>
      <c r="B71" s="495" t="s">
        <v>204</v>
      </c>
      <c r="C71" s="301">
        <f>'[6]９.(Q別)環境事業'!C87</f>
        <v>119187</v>
      </c>
      <c r="D71" s="301">
        <f>'[6]９.(Q別)環境事業'!D87</f>
        <v>25207</v>
      </c>
      <c r="E71" s="301">
        <f>'[6]９.(Q別)環境事業'!E87</f>
        <v>93442</v>
      </c>
      <c r="F71" s="302">
        <f>'[6]９.(Q別)環境事業'!F87</f>
        <v>84055</v>
      </c>
      <c r="G71" s="301">
        <f>'[6]９.(Q別)環境事業'!G87</f>
        <v>131945</v>
      </c>
      <c r="H71" s="301">
        <f>'[6]９.(Q別)環境事業'!H87</f>
        <v>14467</v>
      </c>
      <c r="I71" s="301">
        <f>'[6]９.(Q別)環境事業'!I87</f>
        <v>95550</v>
      </c>
      <c r="J71" s="302">
        <f>'[6]９.(Q別)環境事業'!J87</f>
        <v>119266</v>
      </c>
      <c r="K71" s="301">
        <f>'[6]９.(Q別)環境事業'!K87</f>
        <v>26160</v>
      </c>
      <c r="L71" s="301">
        <f>'[6]９.(Q別)環境事業'!L87</f>
        <v>97396</v>
      </c>
      <c r="M71" s="301">
        <f>'[6]９.(Q別)環境事業'!M87</f>
        <v>74274</v>
      </c>
      <c r="N71" s="302">
        <f>'[6]９.(Q別)環境事業'!N87</f>
        <v>334603</v>
      </c>
      <c r="O71" s="301">
        <f>'[6]９.(Q別)環境事業'!O87</f>
        <v>91507</v>
      </c>
      <c r="P71" s="304">
        <f>'[6]９.(Q別)環境事業'!P87</f>
        <v>67353</v>
      </c>
      <c r="Q71" s="496"/>
      <c r="R71" s="497"/>
    </row>
    <row r="72" spans="1:18" s="23" customFormat="1" ht="17.25" customHeight="1" x14ac:dyDescent="0.45">
      <c r="A72" s="72"/>
      <c r="B72" s="513"/>
      <c r="P72" s="534"/>
      <c r="Q72" s="534"/>
      <c r="R72" s="534"/>
    </row>
    <row r="73" spans="1:18" ht="17.25" customHeight="1" x14ac:dyDescent="0.45">
      <c r="A73" s="129" t="s">
        <v>191</v>
      </c>
      <c r="B73" s="461" t="s">
        <v>192</v>
      </c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467"/>
      <c r="Q73" s="467"/>
      <c r="R73" s="468"/>
    </row>
    <row r="74" spans="1:18" s="23" customFormat="1" ht="17.25" customHeight="1" x14ac:dyDescent="0.45">
      <c r="A74" s="488" t="s">
        <v>196</v>
      </c>
      <c r="B74" s="489" t="s">
        <v>175</v>
      </c>
      <c r="C74" s="296">
        <f>'[6]９.(Q別)環境事業'!C90</f>
        <v>33178</v>
      </c>
      <c r="D74" s="286">
        <f>'[6]９.(Q別)環境事業'!D90</f>
        <v>42058</v>
      </c>
      <c r="E74" s="286">
        <f>'[6]９.(Q別)環境事業'!E90</f>
        <v>41337</v>
      </c>
      <c r="F74" s="287">
        <f>'[6]９.(Q別)環境事業'!F90</f>
        <v>48811</v>
      </c>
      <c r="G74" s="296">
        <f>'[6]９.(Q別)環境事業'!G90</f>
        <v>37708</v>
      </c>
      <c r="H74" s="286">
        <f>'[6]９.(Q別)環境事業'!H90</f>
        <v>46882</v>
      </c>
      <c r="I74" s="286">
        <f>'[6]９.(Q別)環境事業'!I90</f>
        <v>42293</v>
      </c>
      <c r="J74" s="287">
        <f>'[6]９.(Q別)環境事業'!J90</f>
        <v>49854</v>
      </c>
      <c r="K74" s="296">
        <f>'[6]９.(Q別)環境事業'!K90</f>
        <v>38718</v>
      </c>
      <c r="L74" s="286">
        <f>'[6]９.(Q別)環境事業'!L90</f>
        <v>39019</v>
      </c>
      <c r="M74" s="286">
        <f>'[6]９.(Q別)環境事業'!M90</f>
        <v>47252</v>
      </c>
      <c r="N74" s="287">
        <f>'[6]９.(Q別)環境事業'!N90</f>
        <v>54096</v>
      </c>
      <c r="O74" s="297">
        <f>'[6]９.(Q別)環境事業'!O90</f>
        <v>45324</v>
      </c>
      <c r="P74" s="298">
        <f>'[6]９.(Q別)環境事業'!P90</f>
        <v>49669</v>
      </c>
      <c r="Q74" s="494"/>
      <c r="R74" s="491"/>
    </row>
    <row r="75" spans="1:18" s="23" customFormat="1" ht="17.25" customHeight="1" x14ac:dyDescent="0.45">
      <c r="A75" s="492" t="s">
        <v>197</v>
      </c>
      <c r="B75" s="493" t="s">
        <v>183</v>
      </c>
      <c r="C75" s="296">
        <f>'[6]９.(Q別)環境事業'!C91</f>
        <v>6970</v>
      </c>
      <c r="D75" s="286">
        <f>'[6]９.(Q別)環境事業'!D91</f>
        <v>8096</v>
      </c>
      <c r="E75" s="286">
        <f>'[6]９.(Q別)環境事業'!E91</f>
        <v>9805</v>
      </c>
      <c r="F75" s="287">
        <f>'[6]９.(Q別)環境事業'!F91</f>
        <v>8064</v>
      </c>
      <c r="G75" s="296">
        <f>'[6]９.(Q別)環境事業'!G91</f>
        <v>12684</v>
      </c>
      <c r="H75" s="286">
        <f>'[6]９.(Q別)環境事業'!H91</f>
        <v>17875</v>
      </c>
      <c r="I75" s="286">
        <f>'[6]９.(Q別)環境事業'!I91</f>
        <v>15888</v>
      </c>
      <c r="J75" s="287">
        <f>'[6]９.(Q別)環境事業'!J91</f>
        <v>17263</v>
      </c>
      <c r="K75" s="296">
        <f>'[6]９.(Q別)環境事業'!K91</f>
        <v>22651</v>
      </c>
      <c r="L75" s="286">
        <f>'[6]９.(Q別)環境事業'!L91</f>
        <v>25638</v>
      </c>
      <c r="M75" s="286">
        <f>'[6]９.(Q別)環境事業'!M91</f>
        <v>20717</v>
      </c>
      <c r="N75" s="287">
        <f>'[6]９.(Q別)環境事業'!N91</f>
        <v>30330</v>
      </c>
      <c r="O75" s="296">
        <f>'[6]９.(Q別)環境事業'!O91</f>
        <v>32725</v>
      </c>
      <c r="P75" s="298">
        <f>'[6]９.(Q別)環境事業'!P91</f>
        <v>34798</v>
      </c>
      <c r="Q75" s="494"/>
      <c r="R75" s="491"/>
    </row>
    <row r="76" spans="1:18" s="23" customFormat="1" ht="17.25" customHeight="1" x14ac:dyDescent="0.45">
      <c r="A76" s="132" t="s">
        <v>203</v>
      </c>
      <c r="B76" s="495" t="s">
        <v>205</v>
      </c>
      <c r="C76" s="301">
        <f>'[6]９.(Q別)環境事業'!C92</f>
        <v>40148</v>
      </c>
      <c r="D76" s="301">
        <f>'[6]９.(Q別)環境事業'!D92</f>
        <v>50154</v>
      </c>
      <c r="E76" s="301">
        <f>'[6]９.(Q別)環境事業'!E92</f>
        <v>51142</v>
      </c>
      <c r="F76" s="302">
        <f>'[6]９.(Q別)環境事業'!F92</f>
        <v>56875</v>
      </c>
      <c r="G76" s="301">
        <f>'[6]９.(Q別)環境事業'!G92</f>
        <v>50392</v>
      </c>
      <c r="H76" s="301">
        <f>'[6]９.(Q別)環境事業'!H92</f>
        <v>64757</v>
      </c>
      <c r="I76" s="301">
        <f>'[6]９.(Q別)環境事業'!I92</f>
        <v>58181</v>
      </c>
      <c r="J76" s="302">
        <f>'[6]９.(Q別)環境事業'!J92</f>
        <v>67117</v>
      </c>
      <c r="K76" s="301">
        <f>'[6]９.(Q別)環境事業'!K92</f>
        <v>61369</v>
      </c>
      <c r="L76" s="301">
        <f>'[6]９.(Q別)環境事業'!L92</f>
        <v>64657</v>
      </c>
      <c r="M76" s="301">
        <f>'[6]９.(Q別)環境事業'!M92</f>
        <v>67969</v>
      </c>
      <c r="N76" s="302">
        <f>'[6]９.(Q別)環境事業'!N92</f>
        <v>84426</v>
      </c>
      <c r="O76" s="301">
        <f>'[6]９.(Q別)環境事業'!O92</f>
        <v>78049</v>
      </c>
      <c r="P76" s="304">
        <f>'[6]９.(Q別)環境事業'!P92</f>
        <v>84467</v>
      </c>
      <c r="Q76" s="496"/>
      <c r="R76" s="497"/>
    </row>
    <row r="77" spans="1:18" s="23" customFormat="1" ht="17.25" customHeight="1" x14ac:dyDescent="0.45">
      <c r="A77" s="48"/>
      <c r="B77" s="501"/>
      <c r="P77" s="534"/>
      <c r="Q77" s="534"/>
      <c r="R77" s="534"/>
    </row>
    <row r="78" spans="1:18" ht="17.25" customHeight="1" x14ac:dyDescent="0.45">
      <c r="A78" s="129" t="s">
        <v>206</v>
      </c>
      <c r="B78" s="460" t="s">
        <v>194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467"/>
      <c r="Q78" s="467"/>
      <c r="R78" s="468"/>
    </row>
    <row r="79" spans="1:18" s="23" customFormat="1" ht="17.25" customHeight="1" x14ac:dyDescent="0.45">
      <c r="A79" s="488" t="s">
        <v>196</v>
      </c>
      <c r="B79" s="489" t="s">
        <v>175</v>
      </c>
      <c r="C79" s="296">
        <f>'[6]９.(Q別)環境事業'!C95</f>
        <v>122</v>
      </c>
      <c r="D79" s="286">
        <f>'[6]９.(Q別)環境事業'!D95</f>
        <v>3522</v>
      </c>
      <c r="E79" s="286">
        <f>'[6]９.(Q別)環境事業'!E95</f>
        <v>3031</v>
      </c>
      <c r="F79" s="287">
        <f>'[6]９.(Q別)環境事業'!F95</f>
        <v>1254</v>
      </c>
      <c r="G79" s="296">
        <f>'[6]９.(Q別)環境事業'!G95</f>
        <v>760</v>
      </c>
      <c r="H79" s="286">
        <f>'[6]９.(Q別)環境事業'!H95</f>
        <v>4794</v>
      </c>
      <c r="I79" s="286">
        <f>'[6]９.(Q別)環境事業'!I95</f>
        <v>2610</v>
      </c>
      <c r="J79" s="287">
        <f>'[6]９.(Q別)環境事業'!J95</f>
        <v>2790</v>
      </c>
      <c r="K79" s="296">
        <f>'[6]９.(Q別)環境事業'!K95</f>
        <v>2587</v>
      </c>
      <c r="L79" s="286">
        <f>'[6]９.(Q別)環境事業'!L95</f>
        <v>-1300</v>
      </c>
      <c r="M79" s="286">
        <f>'[6]９.(Q別)環境事業'!M95</f>
        <v>-446</v>
      </c>
      <c r="N79" s="287">
        <f>'[6]９.(Q別)環境事業'!N95</f>
        <v>3785</v>
      </c>
      <c r="O79" s="297">
        <f>'[6]９.(Q別)環境事業'!O95</f>
        <v>1202</v>
      </c>
      <c r="P79" s="298">
        <f>'[6]９.(Q別)環境事業'!P95</f>
        <v>440</v>
      </c>
      <c r="Q79" s="494"/>
      <c r="R79" s="491"/>
    </row>
    <row r="80" spans="1:18" s="23" customFormat="1" ht="17.25" customHeight="1" x14ac:dyDescent="0.45">
      <c r="A80" s="492" t="s">
        <v>197</v>
      </c>
      <c r="B80" s="493" t="s">
        <v>183</v>
      </c>
      <c r="C80" s="296">
        <f>'[6]９.(Q別)環境事業'!C96</f>
        <v>401</v>
      </c>
      <c r="D80" s="286">
        <f>'[6]９.(Q別)環境事業'!D96</f>
        <v>520</v>
      </c>
      <c r="E80" s="286">
        <f>'[6]９.(Q別)環境事業'!E96</f>
        <v>544</v>
      </c>
      <c r="F80" s="287">
        <f>'[6]９.(Q別)環境事業'!F96</f>
        <v>545</v>
      </c>
      <c r="G80" s="296">
        <f>'[6]９.(Q別)環境事業'!G96</f>
        <v>861</v>
      </c>
      <c r="H80" s="286">
        <f>'[6]９.(Q別)環境事業'!H96</f>
        <v>-120</v>
      </c>
      <c r="I80" s="286">
        <f>'[6]９.(Q別)環境事業'!I96</f>
        <v>-231</v>
      </c>
      <c r="J80" s="287">
        <f>'[6]９.(Q別)環境事業'!J96</f>
        <v>818</v>
      </c>
      <c r="K80" s="296">
        <f>'[6]９.(Q別)環境事業'!K96</f>
        <v>-570</v>
      </c>
      <c r="L80" s="286">
        <f>'[6]９.(Q別)環境事業'!L96</f>
        <v>887</v>
      </c>
      <c r="M80" s="286">
        <f>'[6]９.(Q別)環境事業'!M96</f>
        <v>-887</v>
      </c>
      <c r="N80" s="287">
        <f>'[6]９.(Q別)環境事業'!N96</f>
        <v>350</v>
      </c>
      <c r="O80" s="296">
        <f>'[6]９.(Q別)環境事業'!O96</f>
        <v>503</v>
      </c>
      <c r="P80" s="298">
        <f>'[6]９.(Q別)環境事業'!P96</f>
        <v>135</v>
      </c>
      <c r="Q80" s="494"/>
      <c r="R80" s="491"/>
    </row>
    <row r="81" spans="1:18" s="23" customFormat="1" ht="17.25" customHeight="1" x14ac:dyDescent="0.45">
      <c r="A81" s="132" t="s">
        <v>203</v>
      </c>
      <c r="B81" s="495" t="s">
        <v>207</v>
      </c>
      <c r="C81" s="301">
        <f>'[6]９.(Q別)環境事業'!C97</f>
        <v>523</v>
      </c>
      <c r="D81" s="301">
        <f>'[6]９.(Q別)環境事業'!D97</f>
        <v>4042</v>
      </c>
      <c r="E81" s="301">
        <f>'[6]９.(Q別)環境事業'!E97</f>
        <v>3575</v>
      </c>
      <c r="F81" s="302">
        <f>'[6]９.(Q別)環境事業'!F97</f>
        <v>1799</v>
      </c>
      <c r="G81" s="301">
        <f>'[6]９.(Q別)環境事業'!G97</f>
        <v>1621</v>
      </c>
      <c r="H81" s="301">
        <f>'[6]９.(Q別)環境事業'!H97</f>
        <v>4674</v>
      </c>
      <c r="I81" s="301">
        <f>'[6]９.(Q別)環境事業'!I97</f>
        <v>2379</v>
      </c>
      <c r="J81" s="302">
        <f>'[6]９.(Q別)環境事業'!J97</f>
        <v>3608</v>
      </c>
      <c r="K81" s="301">
        <f>'[6]９.(Q別)環境事業'!K97</f>
        <v>2017</v>
      </c>
      <c r="L81" s="301">
        <f>'[6]９.(Q別)環境事業'!L97</f>
        <v>-413</v>
      </c>
      <c r="M81" s="301">
        <f>'[6]９.(Q別)環境事業'!M97</f>
        <v>-1333</v>
      </c>
      <c r="N81" s="302">
        <f>'[6]９.(Q別)環境事業'!N97</f>
        <v>4135</v>
      </c>
      <c r="O81" s="301">
        <f>'[6]９.(Q別)環境事業'!O97</f>
        <v>1705</v>
      </c>
      <c r="P81" s="304">
        <f>'[6]９.(Q別)環境事業'!P97</f>
        <v>575</v>
      </c>
      <c r="Q81" s="496"/>
      <c r="R81" s="497"/>
    </row>
    <row r="82" spans="1:18" s="23" customFormat="1" ht="17.25" customHeight="1" x14ac:dyDescent="0.45">
      <c r="A82" s="531"/>
      <c r="B82" s="532"/>
    </row>
    <row r="83" spans="1:18" s="23" customFormat="1" ht="17.25" customHeight="1" x14ac:dyDescent="0.45">
      <c r="A83" s="48"/>
      <c r="B83" s="533"/>
    </row>
  </sheetData>
  <sheetProtection formatCells="0" formatColumns="0" insertColumns="0" deleteColumns="0" selectLockedCells="1"/>
  <mergeCells count="3">
    <mergeCell ref="K65:N65"/>
    <mergeCell ref="C65:F65"/>
    <mergeCell ref="G65:J65"/>
  </mergeCells>
  <phoneticPr fontId="2"/>
  <conditionalFormatting sqref="A1:A2 B3:C3 A6:B19 A21:A22 C23 C24:R56 A26:B56 A58:R61 A63:A64 B64:B65 C66:R68 A68:B81 R69:R70 C70:P70 C71:R71 B82:B83">
    <cfRule type="containsErrors" dxfId="23" priority="58">
      <formula>ISERROR(A1)</formula>
    </cfRule>
  </conditionalFormatting>
  <conditionalFormatting sqref="C65">
    <cfRule type="containsErrors" dxfId="22" priority="75">
      <formula>ISERROR(C65)</formula>
    </cfRule>
  </conditionalFormatting>
  <conditionalFormatting sqref="C69:Q69">
    <cfRule type="containsErrors" dxfId="21" priority="27">
      <formula>ISERROR(C69)</formula>
    </cfRule>
  </conditionalFormatting>
  <conditionalFormatting sqref="C4:R22">
    <cfRule type="containsErrors" dxfId="20" priority="1">
      <formula>ISERROR(C4)</formula>
    </cfRule>
  </conditionalFormatting>
  <conditionalFormatting sqref="C73:R76 C78:R81">
    <cfRule type="containsErrors" dxfId="19" priority="50">
      <formula>ISERROR(C73)</formula>
    </cfRule>
  </conditionalFormatting>
  <pageMargins left="0.70866141732283472" right="0.70866141732283472" top="0.74803149606299213" bottom="0.74803149606299213" header="0.31496062992125984" footer="0.31496062992125984"/>
  <pageSetup paperSize="8" scale="79" fitToHeight="0" orientation="landscape" r:id="rId1"/>
  <rowBreaks count="2" manualBreakCount="2">
    <brk id="19" max="17" man="1"/>
    <brk id="61" max="1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4CCF6-F5D1-4DE0-9C87-98674D2BF5F6}">
  <sheetPr codeName="Sheet15">
    <tabColor rgb="FF007DB9"/>
    <pageSetUpPr fitToPage="1"/>
  </sheetPr>
  <dimension ref="A1:R35"/>
  <sheetViews>
    <sheetView view="pageBreakPreview" zoomScale="90" zoomScaleNormal="70" zoomScaleSheetLayoutView="90" workbookViewId="0"/>
  </sheetViews>
  <sheetFormatPr defaultColWidth="9" defaultRowHeight="15" outlineLevelCol="1" x14ac:dyDescent="0.45"/>
  <cols>
    <col min="1" max="1" width="16.09765625" style="66" customWidth="1"/>
    <col min="2" max="2" width="27.3984375" style="34" customWidth="1" outlineLevel="1"/>
    <col min="3" max="18" width="9.69921875" style="34" customWidth="1"/>
    <col min="19" max="16384" width="9" style="34"/>
  </cols>
  <sheetData>
    <row r="1" spans="1:18" s="61" customFormat="1" ht="15" customHeight="1" x14ac:dyDescent="0.45">
      <c r="A1" s="39" t="s">
        <v>215</v>
      </c>
    </row>
    <row r="2" spans="1:18" x14ac:dyDescent="0.45">
      <c r="A2" s="79" t="s">
        <v>216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487"/>
      <c r="O2" s="123"/>
      <c r="P2" s="123"/>
      <c r="Q2" s="123"/>
      <c r="R2" s="487" t="s">
        <v>13</v>
      </c>
    </row>
    <row r="3" spans="1:18" ht="15" customHeight="1" x14ac:dyDescent="0.45">
      <c r="A3" s="28"/>
      <c r="B3" s="121"/>
      <c r="C3" s="174" t="s">
        <v>14</v>
      </c>
      <c r="D3" s="174"/>
      <c r="E3" s="174"/>
      <c r="F3" s="174"/>
      <c r="G3" s="175" t="s">
        <v>15</v>
      </c>
      <c r="H3" s="167"/>
      <c r="I3" s="167"/>
      <c r="J3" s="167"/>
      <c r="K3" s="166" t="s">
        <v>16</v>
      </c>
      <c r="L3" s="167"/>
      <c r="M3" s="167"/>
      <c r="N3" s="167"/>
      <c r="O3" s="169" t="s">
        <v>17</v>
      </c>
      <c r="P3" s="167"/>
      <c r="Q3" s="167"/>
      <c r="R3" s="318"/>
    </row>
    <row r="4" spans="1:18" ht="14.4" customHeight="1" x14ac:dyDescent="0.45">
      <c r="A4" s="30"/>
      <c r="B4" s="122"/>
      <c r="C4" s="85" t="s">
        <v>18</v>
      </c>
      <c r="D4" s="9" t="s">
        <v>19</v>
      </c>
      <c r="E4" s="10" t="s">
        <v>20</v>
      </c>
      <c r="F4" s="11" t="s">
        <v>21</v>
      </c>
      <c r="G4" s="8" t="s">
        <v>18</v>
      </c>
      <c r="H4" s="9" t="s">
        <v>19</v>
      </c>
      <c r="I4" s="10" t="s">
        <v>20</v>
      </c>
      <c r="J4" s="11" t="s">
        <v>21</v>
      </c>
      <c r="K4" s="8" t="s">
        <v>18</v>
      </c>
      <c r="L4" s="9" t="s">
        <v>19</v>
      </c>
      <c r="M4" s="10" t="s">
        <v>20</v>
      </c>
      <c r="N4" s="10" t="s">
        <v>21</v>
      </c>
      <c r="O4" s="176" t="s">
        <v>18</v>
      </c>
      <c r="P4" s="9" t="s">
        <v>19</v>
      </c>
      <c r="Q4" s="10" t="s">
        <v>20</v>
      </c>
      <c r="R4" s="36" t="s">
        <v>21</v>
      </c>
    </row>
    <row r="5" spans="1:18" ht="18.75" customHeight="1" x14ac:dyDescent="0.45">
      <c r="A5" s="63"/>
      <c r="B5" s="124"/>
      <c r="C5" s="86"/>
      <c r="D5" s="12"/>
      <c r="E5" s="12"/>
      <c r="F5" s="12"/>
      <c r="G5" s="12"/>
      <c r="H5" s="12"/>
      <c r="I5" s="12"/>
      <c r="J5" s="12"/>
      <c r="K5" s="12"/>
      <c r="L5" s="12"/>
      <c r="M5" s="12"/>
      <c r="N5" s="173"/>
      <c r="O5" s="459"/>
      <c r="P5" s="12"/>
      <c r="Q5" s="12"/>
      <c r="R5" s="37"/>
    </row>
    <row r="6" spans="1:18" x14ac:dyDescent="0.45">
      <c r="A6" s="129" t="s">
        <v>217</v>
      </c>
      <c r="B6" s="135" t="s">
        <v>218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6"/>
    </row>
    <row r="7" spans="1:18" s="33" customFormat="1" ht="15.75" customHeight="1" x14ac:dyDescent="0.45">
      <c r="A7" s="427" t="s">
        <v>219</v>
      </c>
      <c r="B7" s="125" t="s">
        <v>220</v>
      </c>
      <c r="C7" s="321">
        <f>'[6]１０.(Q別)機械・社会インフラ'!C7</f>
        <v>16170</v>
      </c>
      <c r="D7" s="321">
        <f>'[6]１０.(Q別)機械・社会インフラ'!D7</f>
        <v>12564</v>
      </c>
      <c r="E7" s="321">
        <f>'[6]１０.(Q別)機械・社会インフラ'!E7</f>
        <v>14624</v>
      </c>
      <c r="F7" s="322">
        <f>'[6]１０.(Q別)機械・社会インフラ'!F7</f>
        <v>11357</v>
      </c>
      <c r="G7" s="321">
        <f>'[6]１０.(Q別)機械・社会インフラ'!G7</f>
        <v>18925</v>
      </c>
      <c r="H7" s="321">
        <f>'[6]１０.(Q別)機械・社会インフラ'!H7</f>
        <v>11605</v>
      </c>
      <c r="I7" s="321">
        <f>'[6]１０.(Q別)機械・社会インフラ'!I7</f>
        <v>13333</v>
      </c>
      <c r="J7" s="322">
        <f>'[6]１０.(Q別)機械・社会インフラ'!J7</f>
        <v>21130</v>
      </c>
      <c r="K7" s="321">
        <f>'[6]１０.(Q別)機械・社会インフラ'!K7</f>
        <v>22085</v>
      </c>
      <c r="L7" s="321">
        <f>'[6]１０.(Q別)機械・社会インフラ'!L7</f>
        <v>11451</v>
      </c>
      <c r="M7" s="321">
        <f>'[6]１０.(Q別)機械・社会インフラ'!M7</f>
        <v>9169</v>
      </c>
      <c r="N7" s="322">
        <f>'[6]１０.(Q別)機械・社会インフラ'!N7</f>
        <v>13382</v>
      </c>
      <c r="O7" s="323">
        <f>'[6]１０.(Q別)機械・社会インフラ'!O7</f>
        <v>8955</v>
      </c>
      <c r="P7" s="324">
        <f>'[6]１０.(Q別)機械・社会インフラ'!P7</f>
        <v>12901</v>
      </c>
      <c r="Q7" s="254"/>
      <c r="R7" s="255"/>
    </row>
    <row r="8" spans="1:18" s="33" customFormat="1" ht="15.75" customHeight="1" x14ac:dyDescent="0.45">
      <c r="A8" s="428" t="s">
        <v>221</v>
      </c>
      <c r="B8" s="126" t="s">
        <v>222</v>
      </c>
      <c r="C8" s="296">
        <f>'[6]１０.(Q別)機械・社会インフラ'!C8</f>
        <v>4943</v>
      </c>
      <c r="D8" s="286">
        <f>'[6]１０.(Q別)機械・社会インフラ'!D8</f>
        <v>5254</v>
      </c>
      <c r="E8" s="286">
        <f>'[6]１０.(Q別)機械・社会インフラ'!E8</f>
        <v>7619</v>
      </c>
      <c r="F8" s="287">
        <f>'[6]１０.(Q別)機械・社会インフラ'!F8</f>
        <v>4162</v>
      </c>
      <c r="G8" s="296">
        <f>'[6]１０.(Q別)機械・社会インフラ'!G8</f>
        <v>10329</v>
      </c>
      <c r="H8" s="286">
        <f>'[6]１０.(Q別)機械・社会インフラ'!H8</f>
        <v>4464</v>
      </c>
      <c r="I8" s="286">
        <f>'[6]１０.(Q別)機械・社会インフラ'!I8</f>
        <v>4033</v>
      </c>
      <c r="J8" s="287">
        <f>'[6]１０.(Q別)機械・社会インフラ'!J8</f>
        <v>4481</v>
      </c>
      <c r="K8" s="296">
        <f>'[6]１０.(Q別)機械・社会インフラ'!K8</f>
        <v>94</v>
      </c>
      <c r="L8" s="325">
        <f>'[6]１０.(Q別)機械・社会インフラ'!L8</f>
        <v>-94</v>
      </c>
      <c r="M8" s="325">
        <f>'[6]１０.(Q別)機械・社会インフラ'!M8</f>
        <v>0</v>
      </c>
      <c r="N8" s="326">
        <f>'[6]１０.(Q別)機械・社会インフラ'!N8</f>
        <v>-37</v>
      </c>
      <c r="O8" s="327">
        <f>'[6]１０.(Q別)機械・社会インフラ'!O8</f>
        <v>0</v>
      </c>
      <c r="P8" s="324">
        <f>'[6]１０.(Q別)機械・社会インフラ'!P8</f>
        <v>0</v>
      </c>
      <c r="Q8" s="245"/>
      <c r="R8" s="246"/>
    </row>
    <row r="9" spans="1:18" s="33" customFormat="1" ht="15.75" customHeight="1" x14ac:dyDescent="0.45">
      <c r="A9" s="428" t="s">
        <v>223</v>
      </c>
      <c r="B9" s="126" t="s">
        <v>224</v>
      </c>
      <c r="C9" s="296">
        <f>'[6]１０.(Q別)機械・社会インフラ'!C9</f>
        <v>9013</v>
      </c>
      <c r="D9" s="286">
        <f>'[6]１０.(Q別)機械・社会インフラ'!D9</f>
        <v>4630</v>
      </c>
      <c r="E9" s="286">
        <f>'[6]１０.(Q別)機械・社会インフラ'!E9</f>
        <v>4692</v>
      </c>
      <c r="F9" s="287">
        <f>'[6]１０.(Q別)機械・社会インフラ'!F9</f>
        <v>5352</v>
      </c>
      <c r="G9" s="296">
        <f>'[6]１０.(Q別)機械・社会インフラ'!G9</f>
        <v>7617</v>
      </c>
      <c r="H9" s="286">
        <f>'[6]１０.(Q別)機械・社会インフラ'!H9</f>
        <v>5654</v>
      </c>
      <c r="I9" s="286">
        <f>'[6]１０.(Q別)機械・社会インフラ'!I9</f>
        <v>7339</v>
      </c>
      <c r="J9" s="287">
        <f>'[6]１０.(Q別)機械・社会インフラ'!J9</f>
        <v>11518</v>
      </c>
      <c r="K9" s="296">
        <f>'[6]１０.(Q別)機械・社会インフラ'!K9</f>
        <v>15103</v>
      </c>
      <c r="L9" s="286">
        <f>'[6]１０.(Q別)機械・社会インフラ'!L9</f>
        <v>6646</v>
      </c>
      <c r="M9" s="286">
        <f>'[6]１０.(Q別)機械・社会インフラ'!M9</f>
        <v>6440</v>
      </c>
      <c r="N9" s="287">
        <f>'[6]１０.(Q別)機械・社会インフラ'!N9</f>
        <v>10396</v>
      </c>
      <c r="O9" s="328">
        <f>'[6]１０.(Q別)機械・社会インフラ'!O9</f>
        <v>5532</v>
      </c>
      <c r="P9" s="324">
        <f>'[6]１０.(Q別)機械・社会インフラ'!P9</f>
        <v>10493</v>
      </c>
      <c r="Q9" s="245"/>
      <c r="R9" s="246"/>
    </row>
    <row r="10" spans="1:18" s="33" customFormat="1" ht="15.75" customHeight="1" x14ac:dyDescent="0.45">
      <c r="A10" s="428" t="s">
        <v>225</v>
      </c>
      <c r="B10" s="126" t="s">
        <v>226</v>
      </c>
      <c r="C10" s="296">
        <f>'[6]１０.(Q別)機械・社会インフラ'!C10</f>
        <v>2214</v>
      </c>
      <c r="D10" s="286">
        <f>'[6]１０.(Q別)機械・社会インフラ'!D10</f>
        <v>2680</v>
      </c>
      <c r="E10" s="286">
        <f>'[6]１０.(Q別)機械・社会インフラ'!E10</f>
        <v>2313</v>
      </c>
      <c r="F10" s="287">
        <f>'[6]１０.(Q別)機械・社会インフラ'!F10</f>
        <v>1843</v>
      </c>
      <c r="G10" s="296">
        <f>'[6]１０.(Q別)機械・社会インフラ'!G10</f>
        <v>979</v>
      </c>
      <c r="H10" s="286">
        <f>'[6]１０.(Q別)機械・社会インフラ'!H10</f>
        <v>1487</v>
      </c>
      <c r="I10" s="286">
        <f>'[6]１０.(Q別)機械・社会インフラ'!I10</f>
        <v>1961</v>
      </c>
      <c r="J10" s="287">
        <f>'[6]１０.(Q別)機械・社会インフラ'!J10</f>
        <v>5131</v>
      </c>
      <c r="K10" s="296">
        <f>'[6]１０.(Q別)機械・社会インフラ'!K10</f>
        <v>6888</v>
      </c>
      <c r="L10" s="286">
        <f>'[6]１０.(Q別)機械・社会インフラ'!L10</f>
        <v>4899</v>
      </c>
      <c r="M10" s="286">
        <f>'[6]１０.(Q別)機械・社会インフラ'!M10</f>
        <v>2729</v>
      </c>
      <c r="N10" s="287">
        <f>'[6]１０.(Q別)機械・社会インフラ'!N10</f>
        <v>3023</v>
      </c>
      <c r="O10" s="328">
        <f>'[6]１０.(Q別)機械・社会インフラ'!O10</f>
        <v>3423</v>
      </c>
      <c r="P10" s="324">
        <f>'[6]１０.(Q別)機械・社会インフラ'!P10</f>
        <v>2409</v>
      </c>
      <c r="Q10" s="245"/>
      <c r="R10" s="246"/>
    </row>
    <row r="11" spans="1:18" s="33" customFormat="1" ht="15.75" customHeight="1" x14ac:dyDescent="0.45">
      <c r="A11" s="427" t="s">
        <v>227</v>
      </c>
      <c r="B11" s="127" t="s">
        <v>228</v>
      </c>
      <c r="C11" s="329">
        <f>'[6]１０.(Q別)機械・社会インフラ'!C11</f>
        <v>5526</v>
      </c>
      <c r="D11" s="281">
        <f>'[6]１０.(Q別)機械・社会インフラ'!D11</f>
        <v>5691</v>
      </c>
      <c r="E11" s="281">
        <f>'[6]１０.(Q別)機械・社会インフラ'!E11</f>
        <v>10497</v>
      </c>
      <c r="F11" s="282">
        <f>'[6]１０.(Q別)機械・社会インフラ'!F11</f>
        <v>4345</v>
      </c>
      <c r="G11" s="329">
        <f>'[6]１０.(Q別)機械・社会インフラ'!G11</f>
        <v>2960</v>
      </c>
      <c r="H11" s="281">
        <f>'[6]１０.(Q別)機械・社会インフラ'!H11</f>
        <v>7781</v>
      </c>
      <c r="I11" s="281">
        <f>'[6]１０.(Q別)機械・社会インフラ'!I11</f>
        <v>8367</v>
      </c>
      <c r="J11" s="282">
        <f>'[6]１０.(Q別)機械・社会インフラ'!J11</f>
        <v>7077</v>
      </c>
      <c r="K11" s="329">
        <f>'[6]１０.(Q別)機械・社会インフラ'!K11</f>
        <v>2169</v>
      </c>
      <c r="L11" s="281">
        <f>'[6]１０.(Q別)機械・社会インフラ'!L11</f>
        <v>5366</v>
      </c>
      <c r="M11" s="281">
        <f>'[6]１０.(Q別)機械・社会インフラ'!M11</f>
        <v>18128</v>
      </c>
      <c r="N11" s="282">
        <f>'[6]１０.(Q別)機械・社会インフラ'!N11</f>
        <v>7730</v>
      </c>
      <c r="O11" s="330">
        <f>'[6]１０.(Q別)機械・社会インフラ'!O11</f>
        <v>4664</v>
      </c>
      <c r="P11" s="331">
        <f>'[6]１０.(Q別)機械・社会インフラ'!P11</f>
        <v>5424</v>
      </c>
      <c r="Q11" s="256"/>
      <c r="R11" s="319"/>
    </row>
    <row r="12" spans="1:18" s="64" customFormat="1" ht="15.75" customHeight="1" x14ac:dyDescent="0.45">
      <c r="A12" s="132" t="s">
        <v>229</v>
      </c>
      <c r="B12" s="429" t="s">
        <v>211</v>
      </c>
      <c r="C12" s="301">
        <f>'[6]１０.(Q別)機械・社会インフラ'!C12</f>
        <v>21696</v>
      </c>
      <c r="D12" s="301">
        <f>'[6]１０.(Q別)機械・社会インフラ'!D12</f>
        <v>18255</v>
      </c>
      <c r="E12" s="301">
        <f>'[6]１０.(Q別)機械・社会インフラ'!E12</f>
        <v>25121</v>
      </c>
      <c r="F12" s="302">
        <f>'[6]１０.(Q別)機械・社会インフラ'!F12</f>
        <v>15702</v>
      </c>
      <c r="G12" s="301">
        <f>'[6]１０.(Q別)機械・社会インフラ'!G12</f>
        <v>21883</v>
      </c>
      <c r="H12" s="301">
        <f>'[6]１０.(Q別)機械・社会インフラ'!H12</f>
        <v>19389</v>
      </c>
      <c r="I12" s="301">
        <f>'[6]１０.(Q別)機械・社会インフラ'!I12</f>
        <v>21699</v>
      </c>
      <c r="J12" s="302">
        <f>'[6]１０.(Q別)機械・社会インフラ'!J12</f>
        <v>28208</v>
      </c>
      <c r="K12" s="301">
        <f>'[6]１０.(Q別)機械・社会インフラ'!K12</f>
        <v>24255</v>
      </c>
      <c r="L12" s="301">
        <f>'[6]１０.(Q別)機械・社会インフラ'!L12</f>
        <v>16815</v>
      </c>
      <c r="M12" s="301">
        <f>'[6]１０.(Q別)機械・社会インフラ'!M12</f>
        <v>27298</v>
      </c>
      <c r="N12" s="302">
        <f>'[6]１０.(Q別)機械・社会インフラ'!N12</f>
        <v>21111</v>
      </c>
      <c r="O12" s="469">
        <f>'[6]１０.(Q別)機械・社会インフラ'!O12</f>
        <v>13619</v>
      </c>
      <c r="P12" s="337">
        <f>'[6]１０.(Q別)機械・社会インフラ'!P12</f>
        <v>18326</v>
      </c>
      <c r="Q12" s="247"/>
      <c r="R12" s="248"/>
    </row>
    <row r="13" spans="1:18" s="65" customFormat="1" x14ac:dyDescent="0.45">
      <c r="B13" s="44"/>
      <c r="O13" s="257"/>
      <c r="P13" s="258"/>
      <c r="Q13" s="259"/>
      <c r="R13" s="320"/>
    </row>
    <row r="14" spans="1:18" s="65" customFormat="1" x14ac:dyDescent="0.45">
      <c r="A14" s="129" t="s">
        <v>230</v>
      </c>
      <c r="B14" s="135" t="s">
        <v>192</v>
      </c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470"/>
      <c r="P14" s="471"/>
      <c r="Q14" s="252"/>
      <c r="R14" s="253"/>
    </row>
    <row r="15" spans="1:18" s="33" customFormat="1" ht="15.75" customHeight="1" x14ac:dyDescent="0.45">
      <c r="A15" s="427" t="s">
        <v>219</v>
      </c>
      <c r="B15" s="125" t="s">
        <v>220</v>
      </c>
      <c r="C15" s="321">
        <f>'[6]１０.(Q別)機械・社会インフラ'!C15</f>
        <v>12861</v>
      </c>
      <c r="D15" s="321">
        <f>'[6]１０.(Q別)機械・社会インフラ'!D15</f>
        <v>14209</v>
      </c>
      <c r="E15" s="321">
        <f>'[6]１０.(Q別)機械・社会インフラ'!E15</f>
        <v>15142</v>
      </c>
      <c r="F15" s="322">
        <f>'[6]１０.(Q別)機械・社会インフラ'!F15</f>
        <v>18126</v>
      </c>
      <c r="G15" s="321">
        <f>'[6]１０.(Q別)機械・社会インフラ'!G15</f>
        <v>11646</v>
      </c>
      <c r="H15" s="321">
        <f>'[6]１０.(Q別)機械・社会インフラ'!H15</f>
        <v>12578</v>
      </c>
      <c r="I15" s="321">
        <f>'[6]１０.(Q別)機械・社会インフラ'!I15</f>
        <v>14525</v>
      </c>
      <c r="J15" s="322">
        <f>'[6]１０.(Q別)機械・社会インフラ'!J15</f>
        <v>18284</v>
      </c>
      <c r="K15" s="321">
        <f>'[6]１０.(Q別)機械・社会インフラ'!K15</f>
        <v>8836</v>
      </c>
      <c r="L15" s="321">
        <f>'[6]１０.(Q別)機械・社会インフラ'!L15</f>
        <v>10419</v>
      </c>
      <c r="M15" s="321">
        <f>'[6]１０.(Q別)機械・社会インフラ'!M15</f>
        <v>11743</v>
      </c>
      <c r="N15" s="322">
        <f>'[6]１０.(Q別)機械・社会インフラ'!N15</f>
        <v>15550</v>
      </c>
      <c r="O15" s="323">
        <f>'[6]１０.(Q別)機械・社会インフラ'!O15</f>
        <v>7516</v>
      </c>
      <c r="P15" s="324">
        <f>'[6]１０.(Q別)機械・社会インフラ'!P15</f>
        <v>7121</v>
      </c>
      <c r="Q15" s="254"/>
      <c r="R15" s="255"/>
    </row>
    <row r="16" spans="1:18" s="33" customFormat="1" ht="15.75" customHeight="1" x14ac:dyDescent="0.45">
      <c r="A16" s="428" t="s">
        <v>221</v>
      </c>
      <c r="B16" s="126" t="s">
        <v>222</v>
      </c>
      <c r="C16" s="296">
        <f>'[6]１０.(Q別)機械・社会インフラ'!C16</f>
        <v>4025</v>
      </c>
      <c r="D16" s="286">
        <f>'[6]１０.(Q別)機械・社会インフラ'!D16</f>
        <v>4683</v>
      </c>
      <c r="E16" s="286">
        <f>'[6]１０.(Q別)機械・社会インフラ'!E16</f>
        <v>4899</v>
      </c>
      <c r="F16" s="287">
        <f>'[6]１０.(Q別)機械・社会インフラ'!F16</f>
        <v>5846</v>
      </c>
      <c r="G16" s="296">
        <f>'[6]１０.(Q別)機械・社会インフラ'!G16</f>
        <v>4594</v>
      </c>
      <c r="H16" s="286">
        <f>'[6]１０.(Q別)機械・社会インフラ'!H16</f>
        <v>4849</v>
      </c>
      <c r="I16" s="286">
        <f>'[6]１０.(Q別)機械・社会インフラ'!I16</f>
        <v>5313</v>
      </c>
      <c r="J16" s="287">
        <f>'[6]１０.(Q別)機械・社会インフラ'!J16</f>
        <v>6851</v>
      </c>
      <c r="K16" s="296">
        <f>'[6]１０.(Q別)機械・社会インフラ'!K16</f>
        <v>792</v>
      </c>
      <c r="L16" s="325">
        <f>'[6]１０.(Q別)機械・社会インフラ'!L16</f>
        <v>88</v>
      </c>
      <c r="M16" s="325">
        <f>'[6]１０.(Q別)機械・社会インフラ'!M16</f>
        <v>7</v>
      </c>
      <c r="N16" s="326">
        <f>'[6]１０.(Q別)機械・社会インフラ'!N16</f>
        <v>-5</v>
      </c>
      <c r="O16" s="327">
        <f>'[6]１０.(Q別)機械・社会インフラ'!O16</f>
        <v>0</v>
      </c>
      <c r="P16" s="324">
        <f>'[6]１０.(Q別)機械・社会インフラ'!P16</f>
        <v>0</v>
      </c>
      <c r="Q16" s="245"/>
      <c r="R16" s="246"/>
    </row>
    <row r="17" spans="1:18" s="33" customFormat="1" ht="15.75" customHeight="1" x14ac:dyDescent="0.45">
      <c r="A17" s="428" t="s">
        <v>223</v>
      </c>
      <c r="B17" s="126" t="s">
        <v>224</v>
      </c>
      <c r="C17" s="296">
        <f>'[6]１０.(Q別)機械・社会インフラ'!C17</f>
        <v>6035</v>
      </c>
      <c r="D17" s="286">
        <f>'[6]１０.(Q別)機械・社会インフラ'!D17</f>
        <v>6206</v>
      </c>
      <c r="E17" s="286">
        <f>'[6]１０.(Q別)機械・社会インフラ'!E17</f>
        <v>7106</v>
      </c>
      <c r="F17" s="287">
        <f>'[6]１０.(Q別)機械・社会インフラ'!F17</f>
        <v>8669</v>
      </c>
      <c r="G17" s="296">
        <f>'[6]１０.(Q別)機械・社会インフラ'!G17</f>
        <v>4896</v>
      </c>
      <c r="H17" s="286">
        <f>'[6]１０.(Q別)機械・社会インフラ'!H17</f>
        <v>5610</v>
      </c>
      <c r="I17" s="286">
        <f>'[6]１０.(Q別)機械・社会インフラ'!I17</f>
        <v>6416</v>
      </c>
      <c r="J17" s="287">
        <f>'[6]１０.(Q別)機械・社会インフラ'!J17</f>
        <v>8875</v>
      </c>
      <c r="K17" s="296">
        <f>'[6]１０.(Q別)機械・社会インフラ'!K17</f>
        <v>5741</v>
      </c>
      <c r="L17" s="286">
        <f>'[6]１０.(Q別)機械・社会インフラ'!L17</f>
        <v>7937</v>
      </c>
      <c r="M17" s="286">
        <f>'[6]１０.(Q別)機械・社会インフラ'!M17</f>
        <v>8828</v>
      </c>
      <c r="N17" s="287">
        <f>'[6]１０.(Q別)機械・社会インフラ'!N17</f>
        <v>11705</v>
      </c>
      <c r="O17" s="328">
        <f>'[6]１０.(Q別)機械・社会インフラ'!O17</f>
        <v>4682</v>
      </c>
      <c r="P17" s="324">
        <f>'[6]１０.(Q別)機械・社会インフラ'!P17</f>
        <v>4950</v>
      </c>
      <c r="Q17" s="245"/>
      <c r="R17" s="246"/>
    </row>
    <row r="18" spans="1:18" s="33" customFormat="1" ht="15.75" customHeight="1" x14ac:dyDescent="0.45">
      <c r="A18" s="428" t="s">
        <v>225</v>
      </c>
      <c r="B18" s="126" t="s">
        <v>226</v>
      </c>
      <c r="C18" s="296">
        <f>'[6]１０.(Q別)機械・社会インフラ'!C18</f>
        <v>2801</v>
      </c>
      <c r="D18" s="286">
        <f>'[6]１０.(Q別)機械・社会インフラ'!D18</f>
        <v>3320</v>
      </c>
      <c r="E18" s="286">
        <f>'[6]１０.(Q別)機械・社会インフラ'!E18</f>
        <v>3137</v>
      </c>
      <c r="F18" s="287">
        <f>'[6]１０.(Q別)機械・社会インフラ'!F18</f>
        <v>3611</v>
      </c>
      <c r="G18" s="296">
        <f>'[6]１０.(Q別)機械・社会インフラ'!G18</f>
        <v>2156</v>
      </c>
      <c r="H18" s="286">
        <f>'[6]１０.(Q別)機械・社会インフラ'!H18</f>
        <v>2119</v>
      </c>
      <c r="I18" s="286">
        <f>'[6]１０.(Q別)機械・社会インフラ'!I18</f>
        <v>2796</v>
      </c>
      <c r="J18" s="287">
        <f>'[6]１０.(Q別)機械・社会インフラ'!J18</f>
        <v>2558</v>
      </c>
      <c r="K18" s="296">
        <f>'[6]１０.(Q別)機械・社会インフラ'!K18</f>
        <v>2303</v>
      </c>
      <c r="L18" s="286">
        <f>'[6]１０.(Q別)機械・社会インフラ'!L18</f>
        <v>2394</v>
      </c>
      <c r="M18" s="286">
        <f>'[6]１０.(Q別)機械・社会インフラ'!M18</f>
        <v>2908</v>
      </c>
      <c r="N18" s="287">
        <f>'[6]１０.(Q別)機械・社会インフラ'!N18</f>
        <v>3850</v>
      </c>
      <c r="O18" s="328">
        <f>'[6]１０.(Q別)機械・社会インフラ'!O18</f>
        <v>2834</v>
      </c>
      <c r="P18" s="324">
        <f>'[6]１０.(Q別)機械・社会インフラ'!P18</f>
        <v>2171</v>
      </c>
      <c r="Q18" s="245"/>
      <c r="R18" s="246"/>
    </row>
    <row r="19" spans="1:18" s="33" customFormat="1" ht="15.75" customHeight="1" x14ac:dyDescent="0.45">
      <c r="A19" s="427" t="s">
        <v>227</v>
      </c>
      <c r="B19" s="127" t="s">
        <v>228</v>
      </c>
      <c r="C19" s="329">
        <f>'[6]１０.(Q別)機械・社会インフラ'!C19</f>
        <v>7530</v>
      </c>
      <c r="D19" s="281">
        <f>'[6]１０.(Q別)機械・社会インフラ'!D19</f>
        <v>6225</v>
      </c>
      <c r="E19" s="281">
        <f>'[6]１０.(Q別)機械・社会インフラ'!E19</f>
        <v>8416</v>
      </c>
      <c r="F19" s="282">
        <f>'[6]１０.(Q別)機械・社会インフラ'!F19</f>
        <v>8476</v>
      </c>
      <c r="G19" s="329">
        <f>'[6]１０.(Q別)機械・社会インフラ'!G19</f>
        <v>4722</v>
      </c>
      <c r="H19" s="281">
        <f>'[6]１０.(Q別)機械・社会インフラ'!H19</f>
        <v>5740</v>
      </c>
      <c r="I19" s="281">
        <f>'[6]１０.(Q別)機械・社会インフラ'!I19</f>
        <v>6922</v>
      </c>
      <c r="J19" s="282">
        <f>'[6]１０.(Q別)機械・社会インフラ'!J19</f>
        <v>8572</v>
      </c>
      <c r="K19" s="329">
        <f>'[6]１０.(Q別)機械・社会インフラ'!K19</f>
        <v>4565</v>
      </c>
      <c r="L19" s="281">
        <f>'[6]１０.(Q別)機械・社会インフラ'!L19</f>
        <v>4729</v>
      </c>
      <c r="M19" s="281">
        <f>'[6]１０.(Q別)機械・社会インフラ'!M19</f>
        <v>6036</v>
      </c>
      <c r="N19" s="282">
        <f>'[6]１０.(Q別)機械・社会インフラ'!N19</f>
        <v>6590</v>
      </c>
      <c r="O19" s="260">
        <f>'[6]１０.(Q別)機械・社会インフラ'!O19</f>
        <v>5571</v>
      </c>
      <c r="P19" s="331">
        <f>'[6]１０.(Q別)機械・社会インフラ'!P19</f>
        <v>5333</v>
      </c>
      <c r="Q19" s="245"/>
      <c r="R19" s="246"/>
    </row>
    <row r="20" spans="1:18" s="64" customFormat="1" ht="15.75" customHeight="1" x14ac:dyDescent="0.45">
      <c r="A20" s="132" t="s">
        <v>231</v>
      </c>
      <c r="B20" s="429" t="s">
        <v>212</v>
      </c>
      <c r="C20" s="301">
        <f>'[6]１０.(Q別)機械・社会インフラ'!C20</f>
        <v>20391</v>
      </c>
      <c r="D20" s="301">
        <f>'[6]１０.(Q別)機械・社会インフラ'!D20</f>
        <v>20434</v>
      </c>
      <c r="E20" s="301">
        <f>'[6]１０.(Q別)機械・社会インフラ'!E20</f>
        <v>23558</v>
      </c>
      <c r="F20" s="302">
        <f>'[6]１０.(Q別)機械・社会インフラ'!F20</f>
        <v>26601</v>
      </c>
      <c r="G20" s="301">
        <f>'[6]１０.(Q別)機械・社会インフラ'!G20</f>
        <v>16369</v>
      </c>
      <c r="H20" s="301">
        <f>'[6]１０.(Q別)機械・社会インフラ'!H20</f>
        <v>18318</v>
      </c>
      <c r="I20" s="301">
        <f>'[6]１０.(Q別)機械・社会インフラ'!I20</f>
        <v>21446</v>
      </c>
      <c r="J20" s="302">
        <f>'[6]１０.(Q別)機械・社会インフラ'!J20</f>
        <v>26856</v>
      </c>
      <c r="K20" s="301">
        <f>'[6]１０.(Q別)機械・社会インフラ'!K20</f>
        <v>13402</v>
      </c>
      <c r="L20" s="301">
        <f>'[6]１０.(Q別)機械・社会インフラ'!L20</f>
        <v>15146</v>
      </c>
      <c r="M20" s="301">
        <f>'[6]１０.(Q別)機械・社会インフラ'!M20</f>
        <v>17780</v>
      </c>
      <c r="N20" s="302">
        <f>'[6]１０.(Q別)機械・社会インフラ'!N20</f>
        <v>22140</v>
      </c>
      <c r="O20" s="472">
        <f>'[6]１０.(Q別)機械・社会インフラ'!O20</f>
        <v>13086</v>
      </c>
      <c r="P20" s="337">
        <f>'[6]１０.(Q別)機械・社会インフラ'!P20</f>
        <v>12455</v>
      </c>
      <c r="Q20" s="247"/>
      <c r="R20" s="248"/>
    </row>
    <row r="21" spans="1:18" s="65" customFormat="1" x14ac:dyDescent="0.45">
      <c r="B21" s="44"/>
      <c r="O21" s="257"/>
      <c r="P21" s="258"/>
      <c r="Q21" s="259"/>
      <c r="R21" s="320"/>
    </row>
    <row r="22" spans="1:18" s="65" customFormat="1" x14ac:dyDescent="0.45">
      <c r="A22" s="129" t="s">
        <v>232</v>
      </c>
      <c r="B22" s="135" t="s">
        <v>233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470"/>
      <c r="P22" s="471"/>
      <c r="Q22" s="252"/>
      <c r="R22" s="253"/>
    </row>
    <row r="23" spans="1:18" s="33" customFormat="1" ht="15.75" customHeight="1" x14ac:dyDescent="0.45">
      <c r="A23" s="427" t="s">
        <v>219</v>
      </c>
      <c r="B23" s="125" t="s">
        <v>220</v>
      </c>
      <c r="C23" s="321">
        <f>'[6]１０.(Q別)機械・社会インフラ'!C23</f>
        <v>-8</v>
      </c>
      <c r="D23" s="321">
        <f>'[6]１０.(Q別)機械・社会インフラ'!D23</f>
        <v>612</v>
      </c>
      <c r="E23" s="321">
        <f>'[6]１０.(Q別)機械・社会インフラ'!E23</f>
        <v>869</v>
      </c>
      <c r="F23" s="322">
        <f>'[6]１０.(Q別)機械・社会インフラ'!F23</f>
        <v>1080</v>
      </c>
      <c r="G23" s="321">
        <f>'[6]１０.(Q別)機械・社会インフラ'!G23</f>
        <v>-30</v>
      </c>
      <c r="H23" s="321">
        <f>'[6]１０.(Q別)機械・社会インフラ'!H23</f>
        <v>189</v>
      </c>
      <c r="I23" s="321">
        <f>'[6]１０.(Q別)機械・社会インフラ'!I23</f>
        <v>576</v>
      </c>
      <c r="J23" s="322">
        <f>'[6]１０.(Q別)機械・社会インフラ'!J23</f>
        <v>782</v>
      </c>
      <c r="K23" s="321">
        <f>'[6]１０.(Q別)機械・社会インフラ'!K23</f>
        <v>-57</v>
      </c>
      <c r="L23" s="321">
        <f>'[6]１０.(Q別)機械・社会インフラ'!L23</f>
        <v>370</v>
      </c>
      <c r="M23" s="321">
        <f>'[6]１０.(Q別)機械・社会インフラ'!M23</f>
        <v>404</v>
      </c>
      <c r="N23" s="322">
        <f>'[6]１０.(Q別)機械・社会インフラ'!N23</f>
        <v>1196</v>
      </c>
      <c r="O23" s="323">
        <f>'[6]１０.(Q別)機械・社会インフラ'!O23</f>
        <v>-172</v>
      </c>
      <c r="P23" s="324">
        <f>'[6]１０.(Q別)機械・社会インフラ'!P23</f>
        <v>-420</v>
      </c>
      <c r="Q23" s="254"/>
      <c r="R23" s="255"/>
    </row>
    <row r="24" spans="1:18" s="33" customFormat="1" ht="15.75" customHeight="1" x14ac:dyDescent="0.45">
      <c r="A24" s="428" t="s">
        <v>221</v>
      </c>
      <c r="B24" s="126" t="s">
        <v>222</v>
      </c>
      <c r="C24" s="296">
        <f>'[6]１０.(Q別)機械・社会インフラ'!C24</f>
        <v>162</v>
      </c>
      <c r="D24" s="286">
        <f>'[6]１０.(Q別)機械・社会インフラ'!D24</f>
        <v>169</v>
      </c>
      <c r="E24" s="286">
        <f>'[6]１０.(Q別)機械・社会インフラ'!E24</f>
        <v>469</v>
      </c>
      <c r="F24" s="332">
        <f>'[6]１０.(Q別)機械・社会インフラ'!F24</f>
        <v>7</v>
      </c>
      <c r="G24" s="296">
        <f>'[6]１０.(Q別)機械・社会インフラ'!G24</f>
        <v>319</v>
      </c>
      <c r="H24" s="286">
        <f>'[6]１０.(Q別)機械・社会インフラ'!H24</f>
        <v>505</v>
      </c>
      <c r="I24" s="286">
        <f>'[6]１０.(Q別)機械・社会インフラ'!I24</f>
        <v>343</v>
      </c>
      <c r="J24" s="287">
        <f>'[6]１０.(Q別)機械・社会インフラ'!J24</f>
        <v>179</v>
      </c>
      <c r="K24" s="296">
        <f>'[6]１０.(Q別)機械・社会インフラ'!K24</f>
        <v>81</v>
      </c>
      <c r="L24" s="325">
        <f>'[6]１０.(Q別)機械・社会インフラ'!L24</f>
        <v>-54</v>
      </c>
      <c r="M24" s="325">
        <f>'[6]１０.(Q別)機械・社会インフラ'!M24</f>
        <v>1</v>
      </c>
      <c r="N24" s="326">
        <f>'[6]１０.(Q別)機械・社会インフラ'!N24</f>
        <v>-3</v>
      </c>
      <c r="O24" s="327">
        <f>'[6]１０.(Q別)機械・社会インフラ'!O24</f>
        <v>0</v>
      </c>
      <c r="P24" s="324">
        <f>'[6]１０.(Q別)機械・社会インフラ'!P24</f>
        <v>0</v>
      </c>
      <c r="Q24" s="245"/>
      <c r="R24" s="246"/>
    </row>
    <row r="25" spans="1:18" s="33" customFormat="1" ht="15.75" customHeight="1" x14ac:dyDescent="0.45">
      <c r="A25" s="428" t="s">
        <v>223</v>
      </c>
      <c r="B25" s="126" t="s">
        <v>224</v>
      </c>
      <c r="C25" s="296">
        <f>'[6]１０.(Q別)機械・社会インフラ'!C25</f>
        <v>-64</v>
      </c>
      <c r="D25" s="286">
        <f>'[6]１０.(Q別)機械・社会インフラ'!D25</f>
        <v>255</v>
      </c>
      <c r="E25" s="286">
        <f>'[6]１０.(Q別)機械・社会インフラ'!E25</f>
        <v>221</v>
      </c>
      <c r="F25" s="287">
        <f>'[6]１０.(Q別)機械・社会インフラ'!F25</f>
        <v>816</v>
      </c>
      <c r="G25" s="296">
        <f>'[6]１０.(Q別)機械・社会インフラ'!G25</f>
        <v>-455</v>
      </c>
      <c r="H25" s="286">
        <f>'[6]１０.(Q別)機械・社会インフラ'!H25</f>
        <v>-241</v>
      </c>
      <c r="I25" s="286">
        <f>'[6]１０.(Q別)機械・社会インフラ'!I25</f>
        <v>78</v>
      </c>
      <c r="J25" s="287">
        <f>'[6]１０.(Q別)機械・社会インフラ'!J25</f>
        <v>545</v>
      </c>
      <c r="K25" s="296">
        <f>'[6]１０.(Q別)機械・社会インフラ'!K25</f>
        <v>-157</v>
      </c>
      <c r="L25" s="286">
        <f>'[6]１０.(Q別)機械・社会インフラ'!L25</f>
        <v>296</v>
      </c>
      <c r="M25" s="286">
        <f>'[6]１０.(Q別)機械・社会インフラ'!M25</f>
        <v>367</v>
      </c>
      <c r="N25" s="287">
        <f>'[6]１０.(Q別)機械・社会インフラ'!N25</f>
        <v>889</v>
      </c>
      <c r="O25" s="328">
        <f>'[6]１０.(Q別)機械・社会インフラ'!O25</f>
        <v>-368</v>
      </c>
      <c r="P25" s="324">
        <f>'[6]１０.(Q別)機械・社会インフラ'!P25</f>
        <v>-347</v>
      </c>
      <c r="Q25" s="245"/>
      <c r="R25" s="246"/>
    </row>
    <row r="26" spans="1:18" s="33" customFormat="1" ht="15.75" customHeight="1" x14ac:dyDescent="0.45">
      <c r="A26" s="428" t="s">
        <v>225</v>
      </c>
      <c r="B26" s="126" t="s">
        <v>226</v>
      </c>
      <c r="C26" s="296">
        <f>'[6]１０.(Q別)機械・社会インフラ'!C26</f>
        <v>-106</v>
      </c>
      <c r="D26" s="286">
        <f>'[6]１０.(Q別)機械・社会インフラ'!D26</f>
        <v>188</v>
      </c>
      <c r="E26" s="286">
        <f>'[6]１０.(Q別)機械・社会インフラ'!E26</f>
        <v>179</v>
      </c>
      <c r="F26" s="287">
        <f>'[6]１０.(Q別)機械・社会インフラ'!F26</f>
        <v>257</v>
      </c>
      <c r="G26" s="296">
        <f>'[6]１０.(Q別)機械・社会インフラ'!G26</f>
        <v>106</v>
      </c>
      <c r="H26" s="286">
        <f>'[6]１０.(Q別)機械・社会インフラ'!H26</f>
        <v>-75</v>
      </c>
      <c r="I26" s="286">
        <f>'[6]１０.(Q別)機械・社会インフラ'!I26</f>
        <v>155</v>
      </c>
      <c r="J26" s="287">
        <f>'[6]１０.(Q別)機械・社会インフラ'!J26</f>
        <v>58</v>
      </c>
      <c r="K26" s="296">
        <f>'[6]１０.(Q別)機械・社会インフラ'!K26</f>
        <v>19</v>
      </c>
      <c r="L26" s="286">
        <f>'[6]１０.(Q別)機械・社会インフラ'!L26</f>
        <v>128</v>
      </c>
      <c r="M26" s="286">
        <f>'[6]１０.(Q別)機械・社会インフラ'!M26</f>
        <v>36</v>
      </c>
      <c r="N26" s="287">
        <f>'[6]１０.(Q別)機械・社会インフラ'!N26</f>
        <v>310</v>
      </c>
      <c r="O26" s="328">
        <f>'[6]１０.(Q別)機械・社会インフラ'!O26</f>
        <v>196</v>
      </c>
      <c r="P26" s="324">
        <f>'[6]１０.(Q別)機械・社会インフラ'!P26</f>
        <v>-72</v>
      </c>
      <c r="Q26" s="245"/>
      <c r="R26" s="246"/>
    </row>
    <row r="27" spans="1:18" s="33" customFormat="1" ht="15.75" customHeight="1" x14ac:dyDescent="0.45">
      <c r="A27" s="427" t="s">
        <v>227</v>
      </c>
      <c r="B27" s="127" t="s">
        <v>228</v>
      </c>
      <c r="C27" s="329">
        <f>'[6]１０.(Q別)機械・社会インフラ'!C27</f>
        <v>72</v>
      </c>
      <c r="D27" s="281">
        <f>'[6]１０.(Q別)機械・社会インフラ'!D27</f>
        <v>11</v>
      </c>
      <c r="E27" s="281">
        <f>'[6]１０.(Q別)機械・社会インフラ'!E27</f>
        <v>377</v>
      </c>
      <c r="F27" s="282">
        <f>'[6]１０.(Q別)機械・社会インフラ'!F27</f>
        <v>-42</v>
      </c>
      <c r="G27" s="329">
        <f>'[6]１０.(Q別)機械・社会インフラ'!G27</f>
        <v>-1213</v>
      </c>
      <c r="H27" s="281">
        <f>'[6]１０.(Q別)機械・社会インフラ'!H27</f>
        <v>-195</v>
      </c>
      <c r="I27" s="281">
        <f>'[6]１０.(Q別)機械・社会インフラ'!I27</f>
        <v>-320</v>
      </c>
      <c r="J27" s="282">
        <f>'[6]１０.(Q別)機械・社会インフラ'!J27</f>
        <v>1230</v>
      </c>
      <c r="K27" s="329">
        <f>'[6]１０.(Q別)機械・社会インフラ'!K27</f>
        <v>-2045</v>
      </c>
      <c r="L27" s="281">
        <f>'[6]１０.(Q別)機械・社会インフラ'!L27</f>
        <v>-656</v>
      </c>
      <c r="M27" s="281">
        <f>'[6]１０.(Q別)機械・社会インフラ'!M27</f>
        <v>-853</v>
      </c>
      <c r="N27" s="282">
        <f>'[6]１０.(Q別)機械・社会インフラ'!N27</f>
        <v>-777</v>
      </c>
      <c r="O27" s="330">
        <f>'[6]１０.(Q別)機械・社会インフラ'!O27</f>
        <v>-661</v>
      </c>
      <c r="P27" s="331">
        <f>'[6]１０.(Q別)機械・社会インフラ'!P27</f>
        <v>-665</v>
      </c>
      <c r="Q27" s="256"/>
      <c r="R27" s="319"/>
    </row>
    <row r="28" spans="1:18" s="64" customFormat="1" ht="15.75" customHeight="1" x14ac:dyDescent="0.45">
      <c r="A28" s="132" t="s">
        <v>234</v>
      </c>
      <c r="B28" s="429" t="s">
        <v>207</v>
      </c>
      <c r="C28" s="473">
        <f>'[6]１０.(Q別)機械・社会インフラ'!C28</f>
        <v>63</v>
      </c>
      <c r="D28" s="473">
        <f>'[6]１０.(Q別)機械・社会インフラ'!D28</f>
        <v>624</v>
      </c>
      <c r="E28" s="473">
        <f>'[6]１０.(Q別)機械・社会インフラ'!E28</f>
        <v>1246</v>
      </c>
      <c r="F28" s="474">
        <f>'[6]１０.(Q別)機械・社会インフラ'!F28</f>
        <v>1038</v>
      </c>
      <c r="G28" s="473">
        <f>'[6]１０.(Q別)機械・社会インフラ'!G28</f>
        <v>-1244</v>
      </c>
      <c r="H28" s="473">
        <f>'[6]１０.(Q別)機械・社会インフラ'!H28</f>
        <v>-6</v>
      </c>
      <c r="I28" s="473">
        <f>'[6]１０.(Q別)機械・社会インフラ'!I28</f>
        <v>255</v>
      </c>
      <c r="J28" s="474">
        <f>'[6]１０.(Q別)機械・社会インフラ'!J28</f>
        <v>2011</v>
      </c>
      <c r="K28" s="473">
        <f>'[6]１０.(Q別)機械・社会インフラ'!K28</f>
        <v>-2105</v>
      </c>
      <c r="L28" s="473">
        <f>'[6]１０.(Q別)機械・社会インフラ'!L28</f>
        <v>-283</v>
      </c>
      <c r="M28" s="473">
        <f>'[6]１０.(Q別)機械・社会インフラ'!M28</f>
        <v>-451</v>
      </c>
      <c r="N28" s="474">
        <f>'[6]１０.(Q別)機械・社会インフラ'!N28</f>
        <v>423</v>
      </c>
      <c r="O28" s="469">
        <f>'[6]１０.(Q別)機械・社会インフラ'!O28</f>
        <v>-834</v>
      </c>
      <c r="P28" s="337">
        <f>'[6]１０.(Q別)機械・社会インフラ'!P28</f>
        <v>-1085</v>
      </c>
      <c r="Q28" s="247"/>
      <c r="R28" s="248"/>
    </row>
    <row r="29" spans="1:18" s="64" customFormat="1" ht="9" customHeight="1" x14ac:dyDescent="0.45">
      <c r="A29" s="32"/>
      <c r="B29" s="179"/>
      <c r="C29" s="182"/>
      <c r="D29" s="182"/>
      <c r="E29" s="183"/>
      <c r="F29" s="182"/>
      <c r="G29" s="182"/>
      <c r="H29" s="182"/>
      <c r="I29" s="183"/>
      <c r="J29" s="182"/>
      <c r="K29" s="182"/>
      <c r="L29" s="182"/>
      <c r="M29" s="183"/>
      <c r="N29" s="182"/>
      <c r="O29" s="182"/>
      <c r="P29" s="181"/>
      <c r="Q29" s="181"/>
      <c r="R29" s="181"/>
    </row>
    <row r="30" spans="1:18" s="65" customFormat="1" x14ac:dyDescent="0.45">
      <c r="A30" s="154" t="s">
        <v>235</v>
      </c>
    </row>
    <row r="31" spans="1:18" s="65" customFormat="1" x14ac:dyDescent="0.45">
      <c r="A31" s="154" t="s">
        <v>580</v>
      </c>
    </row>
    <row r="32" spans="1:18" s="65" customFormat="1" x14ac:dyDescent="0.45">
      <c r="A32" s="44" t="s">
        <v>236</v>
      </c>
    </row>
    <row r="33" spans="2:2" s="65" customFormat="1" x14ac:dyDescent="0.45">
      <c r="B33" s="44"/>
    </row>
    <row r="34" spans="2:2" s="66" customFormat="1" x14ac:dyDescent="0.45">
      <c r="B34" s="44"/>
    </row>
    <row r="35" spans="2:2" s="66" customFormat="1" x14ac:dyDescent="0.45">
      <c r="B35" s="44"/>
    </row>
  </sheetData>
  <phoneticPr fontId="2"/>
  <conditionalFormatting sqref="A1:A2 A3:B6 A7:A12 B7:B13 A14:A20 B15:B21 A30:A32 B33:B35">
    <cfRule type="containsErrors" dxfId="18" priority="62">
      <formula>ISERROR(A1)</formula>
    </cfRule>
  </conditionalFormatting>
  <conditionalFormatting sqref="A14:R14">
    <cfRule type="containsErrors" dxfId="17" priority="10">
      <formula>ISERROR(A14)</formula>
    </cfRule>
  </conditionalFormatting>
  <conditionalFormatting sqref="A22:R29">
    <cfRule type="containsErrors" dxfId="16" priority="1">
      <formula>ISERROR(A22)</formula>
    </cfRule>
  </conditionalFormatting>
  <conditionalFormatting sqref="C3">
    <cfRule type="containsErrors" dxfId="15" priority="28">
      <formula>ISERROR(C3)</formula>
    </cfRule>
  </conditionalFormatting>
  <conditionalFormatting sqref="C4:R12">
    <cfRule type="containsErrors" dxfId="14" priority="4">
      <formula>ISERROR(C4)</formula>
    </cfRule>
  </conditionalFormatting>
  <conditionalFormatting sqref="C15:R20">
    <cfRule type="containsErrors" dxfId="13" priority="3">
      <formula>ISERROR(C15)</formula>
    </cfRule>
  </conditionalFormatting>
  <pageMargins left="0.70866141732283472" right="0.70866141732283472" top="0.74803149606299213" bottom="0.74803149606299213" header="0.31496062992125984" footer="0.31496062992125984"/>
  <pageSetup paperSize="8" scale="88" fitToHeight="0" orientation="landscape" r:id="rId1"/>
  <rowBreaks count="1" manualBreakCount="1">
    <brk id="3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09EED-37FC-4BBA-808B-2EA0B8523BFE}">
  <sheetPr codeName="Sheet16">
    <tabColor rgb="FFE6BC00"/>
    <pageSetUpPr fitToPage="1"/>
  </sheetPr>
  <dimension ref="A1:EY34"/>
  <sheetViews>
    <sheetView showGridLines="0" view="pageBreakPreview" zoomScale="90" zoomScaleNormal="70" zoomScaleSheetLayoutView="90" workbookViewId="0"/>
  </sheetViews>
  <sheetFormatPr defaultColWidth="9" defaultRowHeight="15" outlineLevelCol="1" x14ac:dyDescent="0.45"/>
  <cols>
    <col min="1" max="1" width="21.69921875" style="23" customWidth="1"/>
    <col min="2" max="2" width="50.69921875" style="49" bestFit="1" customWidth="1" outlineLevel="1"/>
    <col min="3" max="18" width="9.69921875" style="23" customWidth="1"/>
    <col min="19" max="155" width="9" style="5"/>
    <col min="156" max="16384" width="9" style="23"/>
  </cols>
  <sheetData>
    <row r="1" spans="1:155" s="4" customFormat="1" ht="15" customHeight="1" x14ac:dyDescent="0.45">
      <c r="A1" s="39" t="s">
        <v>239</v>
      </c>
      <c r="B1" s="40"/>
      <c r="C1" s="4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</row>
    <row r="2" spans="1:155" ht="16.2" x14ac:dyDescent="0.45">
      <c r="A2" s="79" t="s">
        <v>240</v>
      </c>
      <c r="B2" s="70"/>
      <c r="C2" s="141"/>
      <c r="D2" s="142"/>
      <c r="E2" s="142"/>
      <c r="F2" s="487"/>
      <c r="G2" s="142"/>
      <c r="H2" s="142"/>
      <c r="I2" s="142"/>
      <c r="J2" s="142"/>
      <c r="K2" s="142"/>
      <c r="L2" s="142"/>
      <c r="M2" s="142"/>
      <c r="N2" s="143"/>
      <c r="O2" s="142"/>
      <c r="P2" s="142"/>
      <c r="Q2" s="142"/>
      <c r="R2" s="143" t="s">
        <v>241</v>
      </c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</row>
    <row r="3" spans="1:155" ht="13.5" customHeight="1" x14ac:dyDescent="0.45">
      <c r="A3" s="27"/>
      <c r="B3" s="138"/>
      <c r="C3" s="174" t="s">
        <v>14</v>
      </c>
      <c r="D3" s="174"/>
      <c r="E3" s="174"/>
      <c r="F3" s="174"/>
      <c r="G3" s="175" t="s">
        <v>15</v>
      </c>
      <c r="H3" s="167"/>
      <c r="I3" s="167"/>
      <c r="J3" s="167"/>
      <c r="K3" s="166" t="s">
        <v>16</v>
      </c>
      <c r="L3" s="167"/>
      <c r="M3" s="167"/>
      <c r="N3" s="167"/>
      <c r="O3" s="169" t="s">
        <v>17</v>
      </c>
      <c r="P3" s="167"/>
      <c r="Q3" s="167"/>
      <c r="R3" s="168"/>
    </row>
    <row r="4" spans="1:155" ht="15" customHeight="1" x14ac:dyDescent="0.45">
      <c r="A4" s="29"/>
      <c r="B4" s="139"/>
      <c r="C4" s="85" t="s">
        <v>18</v>
      </c>
      <c r="D4" s="9" t="s">
        <v>19</v>
      </c>
      <c r="E4" s="10" t="s">
        <v>20</v>
      </c>
      <c r="F4" s="11" t="s">
        <v>21</v>
      </c>
      <c r="G4" s="8" t="s">
        <v>18</v>
      </c>
      <c r="H4" s="9" t="s">
        <v>19</v>
      </c>
      <c r="I4" s="10" t="s">
        <v>20</v>
      </c>
      <c r="J4" s="11" t="s">
        <v>21</v>
      </c>
      <c r="K4" s="8" t="s">
        <v>18</v>
      </c>
      <c r="L4" s="9" t="s">
        <v>19</v>
      </c>
      <c r="M4" s="10" t="s">
        <v>20</v>
      </c>
      <c r="N4" s="10" t="s">
        <v>21</v>
      </c>
      <c r="O4" s="176" t="s">
        <v>18</v>
      </c>
      <c r="P4" s="9" t="s">
        <v>19</v>
      </c>
      <c r="Q4" s="10" t="s">
        <v>20</v>
      </c>
      <c r="R4" s="80" t="s">
        <v>21</v>
      </c>
    </row>
    <row r="5" spans="1:155" ht="15" customHeight="1" x14ac:dyDescent="0.45">
      <c r="A5" s="63"/>
      <c r="B5" s="140"/>
      <c r="C5" s="86"/>
      <c r="D5" s="12"/>
      <c r="E5" s="12"/>
      <c r="F5" s="12"/>
      <c r="G5" s="12"/>
      <c r="H5" s="12"/>
      <c r="I5" s="12"/>
      <c r="J5" s="12"/>
      <c r="K5" s="12"/>
      <c r="L5" s="12"/>
      <c r="M5" s="12"/>
      <c r="N5" s="173"/>
      <c r="O5" s="177"/>
      <c r="P5" s="12"/>
      <c r="Q5" s="12"/>
      <c r="R5" s="91"/>
    </row>
    <row r="6" spans="1:155" x14ac:dyDescent="0.45">
      <c r="A6" s="129" t="s">
        <v>217</v>
      </c>
      <c r="B6" s="135" t="s">
        <v>218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6"/>
    </row>
    <row r="7" spans="1:155" x14ac:dyDescent="0.45">
      <c r="A7" s="130" t="s">
        <v>242</v>
      </c>
      <c r="B7" s="136" t="s">
        <v>243</v>
      </c>
      <c r="C7" s="263">
        <f>'[6]１１.(Q別)脱炭素化'!C7</f>
        <v>1443</v>
      </c>
      <c r="D7" s="263">
        <f>'[6]１１.(Q別)脱炭素化'!D7</f>
        <v>11844</v>
      </c>
      <c r="E7" s="263">
        <f>'[6]１１.(Q別)脱炭素化'!E7</f>
        <v>20001</v>
      </c>
      <c r="F7" s="305">
        <f>'[6]１１.(Q別)脱炭素化'!F7</f>
        <v>3803</v>
      </c>
      <c r="G7" s="263">
        <f>'[6]１１.(Q別)脱炭素化'!G7</f>
        <v>2915</v>
      </c>
      <c r="H7" s="263">
        <f>'[6]１１.(Q別)脱炭素化'!H7</f>
        <v>1361</v>
      </c>
      <c r="I7" s="263">
        <f>'[6]１１.(Q別)脱炭素化'!I7</f>
        <v>1934</v>
      </c>
      <c r="J7" s="305">
        <f>'[6]１１.(Q別)脱炭素化'!J7</f>
        <v>12605</v>
      </c>
      <c r="K7" s="263">
        <f>'[6]１１.(Q別)脱炭素化'!K7</f>
        <v>3374</v>
      </c>
      <c r="L7" s="263">
        <f>'[6]１１.(Q別)脱炭素化'!L7</f>
        <v>13685</v>
      </c>
      <c r="M7" s="263">
        <f>'[6]１１.(Q別)脱炭素化'!M7</f>
        <v>6061</v>
      </c>
      <c r="N7" s="305">
        <f>'[6]１１.(Q別)脱炭素化'!N7</f>
        <v>26526</v>
      </c>
      <c r="O7" s="333">
        <f>'[6]１１.(Q別)脱炭素化'!O7</f>
        <v>0</v>
      </c>
      <c r="P7" s="334">
        <f>'[6]１１.(Q別)脱炭素化'!P7</f>
        <v>0</v>
      </c>
      <c r="Q7" s="243"/>
      <c r="R7" s="244"/>
    </row>
    <row r="8" spans="1:155" x14ac:dyDescent="0.45">
      <c r="A8" s="130" t="s">
        <v>244</v>
      </c>
      <c r="B8" s="475" t="s">
        <v>245</v>
      </c>
      <c r="C8" s="296">
        <f>'[6]１１.(Q別)脱炭素化'!C8</f>
        <v>3547</v>
      </c>
      <c r="D8" s="286">
        <f>'[6]１１.(Q別)脱炭素化'!D8</f>
        <v>5284</v>
      </c>
      <c r="E8" s="286">
        <f>'[6]１１.(Q別)脱炭素化'!E8</f>
        <v>9500</v>
      </c>
      <c r="F8" s="287">
        <f>'[6]１１.(Q別)脱炭素化'!F8</f>
        <v>2358</v>
      </c>
      <c r="G8" s="296">
        <f>'[6]１１.(Q別)脱炭素化'!G8</f>
        <v>2323</v>
      </c>
      <c r="H8" s="286">
        <f>'[6]１１.(Q別)脱炭素化'!H8</f>
        <v>3900</v>
      </c>
      <c r="I8" s="286">
        <f>'[6]１１.(Q別)脱炭素化'!I8</f>
        <v>6268</v>
      </c>
      <c r="J8" s="287">
        <f>'[6]１１.(Q別)脱炭素化'!J8</f>
        <v>18229</v>
      </c>
      <c r="K8" s="296">
        <f>'[6]１１.(Q別)脱炭素化'!K8</f>
        <v>10337</v>
      </c>
      <c r="L8" s="286">
        <f>'[6]１１.(Q別)脱炭素化'!L8</f>
        <v>2216</v>
      </c>
      <c r="M8" s="286">
        <f>'[6]１１.(Q別)脱炭素化'!M8</f>
        <v>6429</v>
      </c>
      <c r="N8" s="287">
        <f>'[6]１１.(Q別)脱炭素化'!N8</f>
        <v>5879</v>
      </c>
      <c r="O8" s="335">
        <f>'[6]１１.(Q別)脱炭素化'!O8</f>
        <v>45732</v>
      </c>
      <c r="P8" s="324">
        <f>'[6]１１.(Q別)脱炭素化'!P8</f>
        <v>7264</v>
      </c>
      <c r="Q8" s="245"/>
      <c r="R8" s="246"/>
    </row>
    <row r="9" spans="1:155" x14ac:dyDescent="0.45">
      <c r="A9" s="131" t="s">
        <v>246</v>
      </c>
      <c r="B9" s="476" t="s">
        <v>245</v>
      </c>
      <c r="C9" s="296">
        <f>'[6]１１.(Q別)脱炭素化'!C9</f>
        <v>1186</v>
      </c>
      <c r="D9" s="286">
        <f>'[6]１１.(Q別)脱炭素化'!D9</f>
        <v>925</v>
      </c>
      <c r="E9" s="286">
        <f>'[6]１１.(Q別)脱炭素化'!E9</f>
        <v>1993</v>
      </c>
      <c r="F9" s="287">
        <f>'[6]１１.(Q別)脱炭素化'!F9</f>
        <v>952</v>
      </c>
      <c r="G9" s="296">
        <f>'[6]１１.(Q別)脱炭素化'!G9</f>
        <v>1185</v>
      </c>
      <c r="H9" s="286">
        <f>'[6]１１.(Q別)脱炭素化'!H9</f>
        <v>1752</v>
      </c>
      <c r="I9" s="286">
        <f>'[6]１１.(Q別)脱炭素化'!I9</f>
        <v>2766</v>
      </c>
      <c r="J9" s="287">
        <f>'[6]１１.(Q別)脱炭素化'!J9</f>
        <v>2263</v>
      </c>
      <c r="K9" s="296">
        <f>'[6]１１.(Q別)脱炭素化'!K9</f>
        <v>1926</v>
      </c>
      <c r="L9" s="286">
        <f>'[6]１１.(Q別)脱炭素化'!L9</f>
        <v>682</v>
      </c>
      <c r="M9" s="286">
        <f>'[6]１１.(Q別)脱炭素化'!M9</f>
        <v>178</v>
      </c>
      <c r="N9" s="287">
        <f>'[6]１１.(Q別)脱炭素化'!N9</f>
        <v>1959</v>
      </c>
      <c r="O9" s="335">
        <f>'[6]１１.(Q別)脱炭素化'!O9</f>
        <v>207</v>
      </c>
      <c r="P9" s="324">
        <f>'[6]１１.(Q別)脱炭素化'!P9</f>
        <v>3006</v>
      </c>
      <c r="Q9" s="245"/>
      <c r="R9" s="246"/>
    </row>
    <row r="10" spans="1:155" x14ac:dyDescent="0.45">
      <c r="A10" s="131" t="s">
        <v>247</v>
      </c>
      <c r="B10" s="476" t="s">
        <v>248</v>
      </c>
      <c r="C10" s="296">
        <f>'[6]１１.(Q別)脱炭素化'!C10</f>
        <v>2361</v>
      </c>
      <c r="D10" s="286">
        <f>'[6]１１.(Q別)脱炭素化'!D10</f>
        <v>4359</v>
      </c>
      <c r="E10" s="286">
        <f>'[6]１１.(Q別)脱炭素化'!E10</f>
        <v>7507</v>
      </c>
      <c r="F10" s="287">
        <f>'[6]１１.(Q別)脱炭素化'!F10</f>
        <v>1406</v>
      </c>
      <c r="G10" s="296">
        <f>'[6]１１.(Q別)脱炭素化'!G10</f>
        <v>1138</v>
      </c>
      <c r="H10" s="286">
        <f>'[6]１１.(Q別)脱炭素化'!H10</f>
        <v>2148</v>
      </c>
      <c r="I10" s="286">
        <f>'[6]１１.(Q別)脱炭素化'!I10</f>
        <v>3502</v>
      </c>
      <c r="J10" s="287">
        <f>'[6]１１.(Q別)脱炭素化'!J10</f>
        <v>15966</v>
      </c>
      <c r="K10" s="296">
        <f>'[6]１１.(Q別)脱炭素化'!K10</f>
        <v>8411</v>
      </c>
      <c r="L10" s="286">
        <f>'[6]１１.(Q別)脱炭素化'!L10</f>
        <v>1534</v>
      </c>
      <c r="M10" s="286">
        <f>'[6]１１.(Q別)脱炭素化'!M10</f>
        <v>6251</v>
      </c>
      <c r="N10" s="287">
        <f>'[6]１１.(Q別)脱炭素化'!N10</f>
        <v>3920</v>
      </c>
      <c r="O10" s="335">
        <f>'[6]１１.(Q別)脱炭素化'!O10</f>
        <v>45525</v>
      </c>
      <c r="P10" s="324">
        <f>'[6]１１.(Q別)脱炭素化'!P10</f>
        <v>4258</v>
      </c>
      <c r="Q10" s="245"/>
      <c r="R10" s="246"/>
    </row>
    <row r="11" spans="1:155" x14ac:dyDescent="0.45">
      <c r="A11" s="130" t="s">
        <v>249</v>
      </c>
      <c r="B11" s="475" t="s">
        <v>250</v>
      </c>
      <c r="C11" s="296">
        <f>'[6]１１.(Q別)脱炭素化'!C11</f>
        <v>148</v>
      </c>
      <c r="D11" s="286">
        <f>'[6]１１.(Q別)脱炭素化'!D11</f>
        <v>2702</v>
      </c>
      <c r="E11" s="286">
        <f>'[6]１１.(Q別)脱炭素化'!E11</f>
        <v>651</v>
      </c>
      <c r="F11" s="287">
        <f>'[6]１１.(Q別)脱炭素化'!F11</f>
        <v>283</v>
      </c>
      <c r="G11" s="296">
        <f>'[6]１１.(Q別)脱炭素化'!G11</f>
        <v>924</v>
      </c>
      <c r="H11" s="286">
        <f>'[6]１１.(Q別)脱炭素化'!H11</f>
        <v>574</v>
      </c>
      <c r="I11" s="286">
        <f>'[6]１１.(Q別)脱炭素化'!I11</f>
        <v>1551</v>
      </c>
      <c r="J11" s="287">
        <f>'[6]１１.(Q別)脱炭素化'!J11</f>
        <v>972</v>
      </c>
      <c r="K11" s="296">
        <f>'[6]１１.(Q別)脱炭素化'!K11</f>
        <v>726</v>
      </c>
      <c r="L11" s="286">
        <f>'[6]１１.(Q別)脱炭素化'!L11</f>
        <v>1291</v>
      </c>
      <c r="M11" s="286">
        <f>'[6]１１.(Q別)脱炭素化'!M11</f>
        <v>1036</v>
      </c>
      <c r="N11" s="287">
        <f>'[6]１１.(Q別)脱炭素化'!N11</f>
        <v>1881</v>
      </c>
      <c r="O11" s="335">
        <f>'[6]１１.(Q別)脱炭素化'!O11</f>
        <v>875</v>
      </c>
      <c r="P11" s="324">
        <f>'[6]１１.(Q別)脱炭素化'!P11</f>
        <v>2760</v>
      </c>
      <c r="Q11" s="245"/>
      <c r="R11" s="246"/>
    </row>
    <row r="12" spans="1:155" x14ac:dyDescent="0.45">
      <c r="A12" s="130" t="s">
        <v>251</v>
      </c>
      <c r="B12" s="475" t="s">
        <v>252</v>
      </c>
      <c r="C12" s="296">
        <f>'[6]１１.(Q別)脱炭素化'!C12</f>
        <v>10695</v>
      </c>
      <c r="D12" s="286">
        <f>'[6]１１.(Q別)脱炭素化'!D12</f>
        <v>66</v>
      </c>
      <c r="E12" s="286">
        <f>'[6]１１.(Q別)脱炭素化'!E12</f>
        <v>157</v>
      </c>
      <c r="F12" s="287">
        <f>'[6]１１.(Q別)脱炭素化'!F12</f>
        <v>153</v>
      </c>
      <c r="G12" s="296">
        <f>'[6]１１.(Q別)脱炭素化'!G12</f>
        <v>73</v>
      </c>
      <c r="H12" s="286">
        <f>'[6]１１.(Q別)脱炭素化'!H12</f>
        <v>57</v>
      </c>
      <c r="I12" s="286">
        <f>'[6]１１.(Q別)脱炭素化'!I12</f>
        <v>149</v>
      </c>
      <c r="J12" s="287">
        <f>'[6]１１.(Q別)脱炭素化'!J12</f>
        <v>199</v>
      </c>
      <c r="K12" s="296">
        <f>'[6]１１.(Q別)脱炭素化'!K12</f>
        <v>80</v>
      </c>
      <c r="L12" s="286">
        <f>'[6]１１.(Q別)脱炭素化'!L12</f>
        <v>94</v>
      </c>
      <c r="M12" s="286">
        <f>'[6]１１.(Q別)脱炭素化'!M12</f>
        <v>151</v>
      </c>
      <c r="N12" s="287">
        <f>'[6]１１.(Q別)脱炭素化'!N12</f>
        <v>185</v>
      </c>
      <c r="O12" s="335">
        <f>'[6]１１.(Q別)脱炭素化'!O12</f>
        <v>87</v>
      </c>
      <c r="P12" s="324">
        <f>'[6]１１.(Q別)脱炭素化'!P12</f>
        <v>104</v>
      </c>
      <c r="Q12" s="245"/>
      <c r="R12" s="246"/>
    </row>
    <row r="13" spans="1:155" s="71" customFormat="1" x14ac:dyDescent="0.45">
      <c r="A13" s="132" t="s">
        <v>229</v>
      </c>
      <c r="B13" s="137" t="s">
        <v>211</v>
      </c>
      <c r="C13" s="301">
        <f>'[6]１１.(Q別)脱炭素化'!C13</f>
        <v>15833</v>
      </c>
      <c r="D13" s="301">
        <f>'[6]１１.(Q別)脱炭素化'!D13</f>
        <v>19896</v>
      </c>
      <c r="E13" s="301">
        <f>'[6]１１.(Q別)脱炭素化'!E13</f>
        <v>30309</v>
      </c>
      <c r="F13" s="302">
        <f>'[6]１１.(Q別)脱炭素化'!F13</f>
        <v>6597</v>
      </c>
      <c r="G13" s="301">
        <f>'[6]１１.(Q別)脱炭素化'!G13</f>
        <v>6235</v>
      </c>
      <c r="H13" s="301">
        <f>'[6]１１.(Q別)脱炭素化'!H13</f>
        <v>5892</v>
      </c>
      <c r="I13" s="301">
        <f>'[6]１１.(Q別)脱炭素化'!I13</f>
        <v>9902</v>
      </c>
      <c r="J13" s="302">
        <f>'[6]１１.(Q別)脱炭素化'!J13</f>
        <v>32005</v>
      </c>
      <c r="K13" s="301">
        <f>'[6]１１.(Q別)脱炭素化'!K13</f>
        <v>14517</v>
      </c>
      <c r="L13" s="301">
        <f>'[6]１１.(Q別)脱炭素化'!L13</f>
        <v>17285</v>
      </c>
      <c r="M13" s="301">
        <f>'[6]１１.(Q別)脱炭素化'!M13</f>
        <v>13677</v>
      </c>
      <c r="N13" s="302">
        <f>'[6]１１.(Q別)脱炭素化'!N13</f>
        <v>34471</v>
      </c>
      <c r="O13" s="336">
        <f>'[6]１１.(Q別)脱炭素化'!O13</f>
        <v>46693</v>
      </c>
      <c r="P13" s="337">
        <f>'[6]１１.(Q別)脱炭素化'!P13</f>
        <v>10128</v>
      </c>
      <c r="Q13" s="247"/>
      <c r="R13" s="248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2"/>
      <c r="CC13" s="112"/>
      <c r="CD13" s="112"/>
      <c r="CE13" s="112"/>
      <c r="CF13" s="112"/>
      <c r="CG13" s="112"/>
      <c r="CH13" s="112"/>
      <c r="CI13" s="112"/>
      <c r="CJ13" s="112"/>
      <c r="CK13" s="112"/>
      <c r="CL13" s="112"/>
      <c r="CM13" s="112"/>
      <c r="CN13" s="112"/>
      <c r="CO13" s="112"/>
      <c r="CP13" s="112"/>
      <c r="CQ13" s="112"/>
      <c r="CR13" s="112"/>
      <c r="CS13" s="112"/>
      <c r="CT13" s="112"/>
      <c r="CU13" s="112"/>
      <c r="CV13" s="112"/>
      <c r="CW13" s="112"/>
      <c r="CX13" s="112"/>
      <c r="CY13" s="112"/>
      <c r="CZ13" s="112"/>
      <c r="DA13" s="112"/>
      <c r="DB13" s="112"/>
      <c r="DC13" s="112"/>
      <c r="DD13" s="112"/>
      <c r="DE13" s="112"/>
      <c r="DF13" s="112"/>
      <c r="DG13" s="112"/>
      <c r="DH13" s="112"/>
      <c r="DI13" s="112"/>
      <c r="DJ13" s="112"/>
      <c r="DK13" s="112"/>
      <c r="DL13" s="112"/>
      <c r="DM13" s="112"/>
      <c r="DN13" s="112"/>
      <c r="DO13" s="112"/>
      <c r="DP13" s="112"/>
      <c r="DQ13" s="112"/>
      <c r="DR13" s="112"/>
      <c r="DS13" s="112"/>
      <c r="DT13" s="112"/>
      <c r="DU13" s="112"/>
      <c r="DV13" s="112"/>
      <c r="DW13" s="112"/>
      <c r="DX13" s="112"/>
      <c r="DY13" s="112"/>
      <c r="DZ13" s="112"/>
      <c r="EA13" s="112"/>
      <c r="EB13" s="112"/>
      <c r="EC13" s="112"/>
      <c r="ED13" s="112"/>
      <c r="EE13" s="112"/>
      <c r="EF13" s="112"/>
      <c r="EG13" s="112"/>
      <c r="EH13" s="112"/>
      <c r="EI13" s="112"/>
      <c r="EJ13" s="112"/>
      <c r="EK13" s="112"/>
      <c r="EL13" s="112"/>
      <c r="EM13" s="112"/>
      <c r="EN13" s="112"/>
      <c r="EO13" s="112"/>
      <c r="EP13" s="112"/>
      <c r="EQ13" s="112"/>
      <c r="ER13" s="112"/>
      <c r="ES13" s="112"/>
      <c r="ET13" s="112"/>
      <c r="EU13" s="112"/>
      <c r="EV13" s="112"/>
      <c r="EW13" s="112"/>
      <c r="EX13" s="112"/>
      <c r="EY13" s="112"/>
    </row>
    <row r="14" spans="1:155" x14ac:dyDescent="0.45">
      <c r="A14" s="149"/>
      <c r="B14" s="133"/>
      <c r="C14" s="35"/>
      <c r="D14" s="35"/>
      <c r="E14" s="35"/>
      <c r="F14" s="35"/>
      <c r="G14" s="35"/>
      <c r="H14" s="35"/>
      <c r="I14" s="35"/>
      <c r="J14" s="35"/>
      <c r="K14" s="134"/>
      <c r="L14" s="73"/>
      <c r="N14" s="178"/>
      <c r="O14" s="573"/>
      <c r="P14" s="249"/>
      <c r="Q14" s="250"/>
      <c r="R14" s="251"/>
    </row>
    <row r="15" spans="1:155" x14ac:dyDescent="0.45">
      <c r="A15" s="129" t="s">
        <v>230</v>
      </c>
      <c r="B15" s="135" t="s">
        <v>192</v>
      </c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470"/>
      <c r="P15" s="252"/>
      <c r="Q15" s="252"/>
      <c r="R15" s="253"/>
    </row>
    <row r="16" spans="1:155" x14ac:dyDescent="0.45">
      <c r="A16" s="130" t="s">
        <v>242</v>
      </c>
      <c r="B16" s="136" t="s">
        <v>243</v>
      </c>
      <c r="C16" s="263">
        <f>'[6]１１.(Q別)脱炭素化'!C16</f>
        <v>5460</v>
      </c>
      <c r="D16" s="263">
        <f>'[6]１１.(Q別)脱炭素化'!D16</f>
        <v>5514</v>
      </c>
      <c r="E16" s="263">
        <f>'[6]１１.(Q別)脱炭素化'!E16</f>
        <v>5917</v>
      </c>
      <c r="F16" s="305">
        <f>'[6]１１.(Q別)脱炭素化'!F16</f>
        <v>7286</v>
      </c>
      <c r="G16" s="263">
        <f>'[6]１１.(Q別)脱炭素化'!G16</f>
        <v>6559</v>
      </c>
      <c r="H16" s="263">
        <f>'[6]１１.(Q別)脱炭素化'!H16</f>
        <v>6060</v>
      </c>
      <c r="I16" s="263">
        <f>'[6]１１.(Q別)脱炭素化'!I16</f>
        <v>7223</v>
      </c>
      <c r="J16" s="305">
        <f>'[6]１１.(Q別)脱炭素化'!J16</f>
        <v>7132</v>
      </c>
      <c r="K16" s="263">
        <f>'[6]１１.(Q別)脱炭素化'!K16</f>
        <v>6729</v>
      </c>
      <c r="L16" s="263">
        <f>'[6]１１.(Q別)脱炭素化'!L16</f>
        <v>7436</v>
      </c>
      <c r="M16" s="263">
        <f>'[6]１１.(Q別)脱炭素化'!M16</f>
        <v>7800</v>
      </c>
      <c r="N16" s="305">
        <f>'[6]１１.(Q別)脱炭素化'!N16</f>
        <v>8312</v>
      </c>
      <c r="O16" s="333">
        <f>'[6]１１.(Q別)脱炭素化'!O16</f>
        <v>0</v>
      </c>
      <c r="P16" s="334">
        <f>'[6]１１.(Q別)脱炭素化'!P16</f>
        <v>0</v>
      </c>
      <c r="Q16" s="243"/>
      <c r="R16" s="244"/>
    </row>
    <row r="17" spans="1:155" x14ac:dyDescent="0.45">
      <c r="A17" s="130" t="s">
        <v>244</v>
      </c>
      <c r="B17" s="475" t="s">
        <v>245</v>
      </c>
      <c r="C17" s="296">
        <f>'[6]１１.(Q別)脱炭素化'!C17</f>
        <v>2969</v>
      </c>
      <c r="D17" s="286">
        <f>'[6]１１.(Q別)脱炭素化'!D17</f>
        <v>4115</v>
      </c>
      <c r="E17" s="286">
        <f>'[6]１１.(Q別)脱炭素化'!E17</f>
        <v>6887</v>
      </c>
      <c r="F17" s="287">
        <f>'[6]１１.(Q別)脱炭素化'!F17</f>
        <v>7876</v>
      </c>
      <c r="G17" s="296">
        <f>'[6]１１.(Q別)脱炭素化'!G17</f>
        <v>5521</v>
      </c>
      <c r="H17" s="286">
        <f>'[6]１１.(Q別)脱炭素化'!H17</f>
        <v>7256</v>
      </c>
      <c r="I17" s="286">
        <f>'[6]１１.(Q別)脱炭素化'!I17</f>
        <v>5580</v>
      </c>
      <c r="J17" s="287">
        <f>'[6]１１.(Q別)脱炭素化'!J17</f>
        <v>8350</v>
      </c>
      <c r="K17" s="296">
        <f>'[6]１１.(Q別)脱炭素化'!K17</f>
        <v>4454</v>
      </c>
      <c r="L17" s="286">
        <f>'[6]１１.(Q別)脱炭素化'!L17</f>
        <v>4775</v>
      </c>
      <c r="M17" s="286">
        <f>'[6]１１.(Q別)脱炭素化'!M17</f>
        <v>4718</v>
      </c>
      <c r="N17" s="287">
        <f>'[6]１１.(Q別)脱炭素化'!N17</f>
        <v>12145</v>
      </c>
      <c r="O17" s="335">
        <f>'[6]１１.(Q別)脱炭素化'!O17</f>
        <v>4862</v>
      </c>
      <c r="P17" s="324">
        <f>'[6]１１.(Q別)脱炭素化'!P17</f>
        <v>5469</v>
      </c>
      <c r="Q17" s="245"/>
      <c r="R17" s="246"/>
    </row>
    <row r="18" spans="1:155" x14ac:dyDescent="0.45">
      <c r="A18" s="131" t="s">
        <v>246</v>
      </c>
      <c r="B18" s="476" t="s">
        <v>245</v>
      </c>
      <c r="C18" s="296">
        <f>'[6]１１.(Q別)脱炭素化'!C18</f>
        <v>918</v>
      </c>
      <c r="D18" s="286">
        <f>'[6]１１.(Q別)脱炭素化'!D18</f>
        <v>939</v>
      </c>
      <c r="E18" s="286">
        <f>'[6]１１.(Q別)脱炭素化'!E18</f>
        <v>2082</v>
      </c>
      <c r="F18" s="287">
        <f>'[6]１１.(Q別)脱炭素化'!F18</f>
        <v>1741</v>
      </c>
      <c r="G18" s="296">
        <f>'[6]１１.(Q別)脱炭素化'!G18</f>
        <v>1465</v>
      </c>
      <c r="H18" s="286">
        <f>'[6]１１.(Q別)脱炭素化'!H18</f>
        <v>1211</v>
      </c>
      <c r="I18" s="286">
        <f>'[6]１１.(Q別)脱炭素化'!I18</f>
        <v>1927</v>
      </c>
      <c r="J18" s="287">
        <f>'[6]１１.(Q別)脱炭素化'!J18</f>
        <v>2263</v>
      </c>
      <c r="K18" s="296">
        <f>'[6]１１.(Q別)脱炭素化'!K18</f>
        <v>1531</v>
      </c>
      <c r="L18" s="286">
        <f>'[6]１１.(Q別)脱炭素化'!L18</f>
        <v>1468</v>
      </c>
      <c r="M18" s="286">
        <f>'[6]１１.(Q別)脱炭素化'!M18</f>
        <v>1750</v>
      </c>
      <c r="N18" s="287">
        <f>'[6]１１.(Q別)脱炭素化'!N18</f>
        <v>1545</v>
      </c>
      <c r="O18" s="335">
        <f>'[6]１１.(Q別)脱炭素化'!O18</f>
        <v>1178</v>
      </c>
      <c r="P18" s="324">
        <f>'[6]１１.(Q別)脱炭素化'!P18</f>
        <v>1250</v>
      </c>
      <c r="Q18" s="245"/>
      <c r="R18" s="246"/>
    </row>
    <row r="19" spans="1:155" x14ac:dyDescent="0.45">
      <c r="A19" s="131" t="s">
        <v>247</v>
      </c>
      <c r="B19" s="476" t="s">
        <v>248</v>
      </c>
      <c r="C19" s="296">
        <f>'[6]１１.(Q別)脱炭素化'!C19</f>
        <v>2052</v>
      </c>
      <c r="D19" s="286">
        <f>'[6]１１.(Q別)脱炭素化'!D19</f>
        <v>3175</v>
      </c>
      <c r="E19" s="286">
        <f>'[6]１１.(Q別)脱炭素化'!E19</f>
        <v>4805</v>
      </c>
      <c r="F19" s="287">
        <f>'[6]１１.(Q別)脱炭素化'!F19</f>
        <v>6135</v>
      </c>
      <c r="G19" s="296">
        <f>'[6]１１.(Q別)脱炭素化'!G19</f>
        <v>4056</v>
      </c>
      <c r="H19" s="286">
        <f>'[6]１１.(Q別)脱炭素化'!H19</f>
        <v>6045</v>
      </c>
      <c r="I19" s="286">
        <f>'[6]１１.(Q別)脱炭素化'!I19</f>
        <v>3653</v>
      </c>
      <c r="J19" s="287">
        <f>'[6]１１.(Q別)脱炭素化'!J19</f>
        <v>6087</v>
      </c>
      <c r="K19" s="296">
        <f>'[6]１１.(Q別)脱炭素化'!K19</f>
        <v>2923</v>
      </c>
      <c r="L19" s="286">
        <f>'[6]１１.(Q別)脱炭素化'!L19</f>
        <v>3307</v>
      </c>
      <c r="M19" s="286">
        <f>'[6]１１.(Q別)脱炭素化'!M19</f>
        <v>2968</v>
      </c>
      <c r="N19" s="287">
        <f>'[6]１１.(Q別)脱炭素化'!N19</f>
        <v>10600</v>
      </c>
      <c r="O19" s="335">
        <f>'[6]１１.(Q別)脱炭素化'!O19</f>
        <v>3684</v>
      </c>
      <c r="P19" s="324">
        <f>'[6]１１.(Q別)脱炭素化'!P19</f>
        <v>4220</v>
      </c>
      <c r="Q19" s="245"/>
      <c r="R19" s="246"/>
    </row>
    <row r="20" spans="1:155" x14ac:dyDescent="0.45">
      <c r="A20" s="130" t="s">
        <v>253</v>
      </c>
      <c r="B20" s="475" t="s">
        <v>250</v>
      </c>
      <c r="C20" s="296">
        <f>'[6]１１.(Q別)脱炭素化'!C20</f>
        <v>875</v>
      </c>
      <c r="D20" s="286">
        <f>'[6]１１.(Q別)脱炭素化'!D20</f>
        <v>931</v>
      </c>
      <c r="E20" s="286">
        <f>'[6]１１.(Q別)脱炭素化'!E20</f>
        <v>959</v>
      </c>
      <c r="F20" s="287">
        <f>'[6]１１.(Q別)脱炭素化'!F20</f>
        <v>1655</v>
      </c>
      <c r="G20" s="296">
        <f>'[6]１１.(Q別)脱炭素化'!G20</f>
        <v>912</v>
      </c>
      <c r="H20" s="286">
        <f>'[6]１１.(Q別)脱炭素化'!H20</f>
        <v>553</v>
      </c>
      <c r="I20" s="286">
        <f>'[6]１１.(Q別)脱炭素化'!I20</f>
        <v>1471</v>
      </c>
      <c r="J20" s="287">
        <f>'[6]１１.(Q別)脱炭素化'!J20</f>
        <v>998</v>
      </c>
      <c r="K20" s="296">
        <f>'[6]１１.(Q別)脱炭素化'!K20</f>
        <v>676</v>
      </c>
      <c r="L20" s="286">
        <f>'[6]１１.(Q別)脱炭素化'!L20</f>
        <v>664</v>
      </c>
      <c r="M20" s="286">
        <f>'[6]１１.(Q別)脱炭素化'!M20</f>
        <v>1072</v>
      </c>
      <c r="N20" s="287">
        <f>'[6]１１.(Q別)脱炭素化'!N20</f>
        <v>1477</v>
      </c>
      <c r="O20" s="335">
        <f>'[6]１１.(Q別)脱炭素化'!O20</f>
        <v>1300</v>
      </c>
      <c r="P20" s="324">
        <f>'[6]１１.(Q別)脱炭素化'!P20</f>
        <v>1474</v>
      </c>
      <c r="Q20" s="245"/>
      <c r="R20" s="246"/>
    </row>
    <row r="21" spans="1:155" x14ac:dyDescent="0.45">
      <c r="A21" s="130" t="s">
        <v>251</v>
      </c>
      <c r="B21" s="475" t="s">
        <v>252</v>
      </c>
      <c r="C21" s="296">
        <f>'[6]１１.(Q別)脱炭素化'!C21</f>
        <v>196</v>
      </c>
      <c r="D21" s="286">
        <f>'[6]１１.(Q別)脱炭素化'!D21</f>
        <v>1045</v>
      </c>
      <c r="E21" s="286">
        <f>'[6]１１.(Q別)脱炭素化'!E21</f>
        <v>2102</v>
      </c>
      <c r="F21" s="287">
        <f>'[6]１１.(Q別)脱炭素化'!F21</f>
        <v>1471</v>
      </c>
      <c r="G21" s="296">
        <f>'[6]１１.(Q別)脱炭素化'!G21</f>
        <v>3693</v>
      </c>
      <c r="H21" s="286">
        <f>'[6]１１.(Q別)脱炭素化'!H21</f>
        <v>3404</v>
      </c>
      <c r="I21" s="286">
        <f>'[6]１１.(Q別)脱炭素化'!I21</f>
        <v>528</v>
      </c>
      <c r="J21" s="287">
        <f>'[6]１１.(Q別)脱炭素化'!J21</f>
        <v>5007</v>
      </c>
      <c r="K21" s="296">
        <f>'[6]１１.(Q別)脱炭素化'!K21</f>
        <v>3255</v>
      </c>
      <c r="L21" s="286">
        <f>'[6]１１.(Q別)脱炭素化'!L21</f>
        <v>1579</v>
      </c>
      <c r="M21" s="286">
        <f>'[6]１１.(Q別)脱炭素化'!M21</f>
        <v>1801</v>
      </c>
      <c r="N21" s="287">
        <f>'[6]１１.(Q別)脱炭素化'!N21</f>
        <v>2347</v>
      </c>
      <c r="O21" s="335">
        <f>'[6]１１.(Q別)脱炭素化'!O21</f>
        <v>120</v>
      </c>
      <c r="P21" s="324">
        <f>'[6]１１.(Q別)脱炭素化'!P21</f>
        <v>235</v>
      </c>
      <c r="Q21" s="245"/>
      <c r="R21" s="246"/>
    </row>
    <row r="22" spans="1:155" s="71" customFormat="1" x14ac:dyDescent="0.45">
      <c r="A22" s="132" t="s">
        <v>231</v>
      </c>
      <c r="B22" s="137" t="s">
        <v>212</v>
      </c>
      <c r="C22" s="301">
        <f>'[6]１１.(Q別)脱炭素化'!C22</f>
        <v>9500</v>
      </c>
      <c r="D22" s="301">
        <f>'[6]１１.(Q別)脱炭素化'!D22</f>
        <v>11605</v>
      </c>
      <c r="E22" s="301">
        <f>'[6]１１.(Q別)脱炭素化'!E22</f>
        <v>15865</v>
      </c>
      <c r="F22" s="302">
        <f>'[6]１１.(Q別)脱炭素化'!F22</f>
        <v>18287</v>
      </c>
      <c r="G22" s="301">
        <f>'[6]１１.(Q別)脱炭素化'!G22</f>
        <v>16685</v>
      </c>
      <c r="H22" s="301">
        <f>'[6]１１.(Q別)脱炭素化'!H22</f>
        <v>17273</v>
      </c>
      <c r="I22" s="301">
        <f>'[6]１１.(Q別)脱炭素化'!I22</f>
        <v>14802</v>
      </c>
      <c r="J22" s="302">
        <f>'[6]１１.(Q別)脱炭素化'!J22</f>
        <v>21487</v>
      </c>
      <c r="K22" s="301">
        <f>'[6]１１.(Q別)脱炭素化'!K22</f>
        <v>15115</v>
      </c>
      <c r="L22" s="301">
        <f>'[6]１１.(Q別)脱炭素化'!L22</f>
        <v>14454</v>
      </c>
      <c r="M22" s="301">
        <f>'[6]１１.(Q別)脱炭素化'!M22</f>
        <v>15391</v>
      </c>
      <c r="N22" s="302">
        <f>'[6]１１.(Q別)脱炭素化'!N22</f>
        <v>24279</v>
      </c>
      <c r="O22" s="336">
        <f>'[6]１１.(Q別)脱炭素化'!O22</f>
        <v>6282</v>
      </c>
      <c r="P22" s="337">
        <f>'[6]１１.(Q別)脱炭素化'!P22</f>
        <v>7178</v>
      </c>
      <c r="Q22" s="247"/>
      <c r="R22" s="248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112"/>
      <c r="DL22" s="112"/>
      <c r="DM22" s="112"/>
      <c r="DN22" s="112"/>
      <c r="DO22" s="112"/>
      <c r="DP22" s="112"/>
      <c r="DQ22" s="112"/>
      <c r="DR22" s="112"/>
      <c r="DS22" s="112"/>
      <c r="DT22" s="112"/>
      <c r="DU22" s="112"/>
      <c r="DV22" s="112"/>
      <c r="DW22" s="112"/>
      <c r="DX22" s="112"/>
      <c r="DY22" s="112"/>
      <c r="DZ22" s="112"/>
      <c r="EA22" s="112"/>
      <c r="EB22" s="112"/>
      <c r="EC22" s="112"/>
      <c r="ED22" s="112"/>
      <c r="EE22" s="112"/>
      <c r="EF22" s="112"/>
      <c r="EG22" s="112"/>
      <c r="EH22" s="112"/>
      <c r="EI22" s="112"/>
      <c r="EJ22" s="112"/>
      <c r="EK22" s="112"/>
      <c r="EL22" s="112"/>
      <c r="EM22" s="112"/>
      <c r="EN22" s="112"/>
      <c r="EO22" s="112"/>
      <c r="EP22" s="112"/>
      <c r="EQ22" s="112"/>
      <c r="ER22" s="112"/>
      <c r="ES22" s="112"/>
      <c r="ET22" s="112"/>
      <c r="EU22" s="112"/>
      <c r="EV22" s="112"/>
      <c r="EW22" s="112"/>
      <c r="EX22" s="112"/>
      <c r="EY22" s="112"/>
    </row>
    <row r="23" spans="1:155" x14ac:dyDescent="0.45">
      <c r="A23" s="149"/>
      <c r="B23" s="133"/>
      <c r="C23" s="35"/>
      <c r="D23" s="35"/>
      <c r="E23" s="35"/>
      <c r="F23" s="35"/>
      <c r="G23" s="74"/>
      <c r="H23" s="35"/>
      <c r="I23" s="35"/>
      <c r="J23" s="35"/>
      <c r="K23" s="134"/>
      <c r="L23" s="73"/>
      <c r="N23" s="178"/>
      <c r="O23" s="573"/>
      <c r="P23" s="249"/>
      <c r="Q23" s="250"/>
      <c r="R23" s="251"/>
    </row>
    <row r="24" spans="1:155" x14ac:dyDescent="0.45">
      <c r="A24" s="129" t="s">
        <v>232</v>
      </c>
      <c r="B24" s="135" t="s">
        <v>233</v>
      </c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470"/>
      <c r="P24" s="252"/>
      <c r="Q24" s="252"/>
      <c r="R24" s="253"/>
    </row>
    <row r="25" spans="1:155" x14ac:dyDescent="0.45">
      <c r="A25" s="130" t="s">
        <v>242</v>
      </c>
      <c r="B25" s="136" t="s">
        <v>243</v>
      </c>
      <c r="C25" s="263">
        <f>'[6]１１.(Q別)脱炭素化'!C25</f>
        <v>-327</v>
      </c>
      <c r="D25" s="263">
        <f>'[6]１１.(Q別)脱炭素化'!D25</f>
        <v>-94</v>
      </c>
      <c r="E25" s="263">
        <f>'[6]１１.(Q別)脱炭素化'!E25</f>
        <v>-142</v>
      </c>
      <c r="F25" s="305">
        <f>'[6]１１.(Q別)脱炭素化'!F25</f>
        <v>220</v>
      </c>
      <c r="G25" s="263">
        <f>'[6]１１.(Q別)脱炭素化'!G25</f>
        <v>-193</v>
      </c>
      <c r="H25" s="263">
        <f>'[6]１１.(Q別)脱炭素化'!H25</f>
        <v>-454</v>
      </c>
      <c r="I25" s="263">
        <f>'[6]１１.(Q別)脱炭素化'!I25</f>
        <v>-293</v>
      </c>
      <c r="J25" s="305">
        <f>'[6]１１.(Q別)脱炭素化'!J25</f>
        <v>770</v>
      </c>
      <c r="K25" s="263">
        <f>'[6]１１.(Q別)脱炭素化'!K25</f>
        <v>-219</v>
      </c>
      <c r="L25" s="263">
        <f>'[6]１１.(Q別)脱炭素化'!L25</f>
        <v>-428</v>
      </c>
      <c r="M25" s="263">
        <f>'[6]１１.(Q別)脱炭素化'!M25</f>
        <v>140</v>
      </c>
      <c r="N25" s="305">
        <f>'[6]１１.(Q別)脱炭素化'!N25</f>
        <v>-369</v>
      </c>
      <c r="O25" s="333">
        <f>'[6]１１.(Q別)脱炭素化'!O25</f>
        <v>0</v>
      </c>
      <c r="P25" s="334">
        <f>'[6]１１.(Q別)脱炭素化'!P25</f>
        <v>0</v>
      </c>
      <c r="Q25" s="243"/>
      <c r="R25" s="244"/>
    </row>
    <row r="26" spans="1:155" x14ac:dyDescent="0.45">
      <c r="A26" s="130" t="s">
        <v>244</v>
      </c>
      <c r="B26" s="475" t="s">
        <v>245</v>
      </c>
      <c r="C26" s="296">
        <f>'[6]１１.(Q別)脱炭素化'!C26</f>
        <v>-16</v>
      </c>
      <c r="D26" s="286">
        <f>'[6]１１.(Q別)脱炭素化'!D26</f>
        <v>312</v>
      </c>
      <c r="E26" s="286">
        <f>'[6]１１.(Q別)脱炭素化'!E26</f>
        <v>465</v>
      </c>
      <c r="F26" s="287">
        <f>'[6]１１.(Q別)脱炭素化'!F26</f>
        <v>1257</v>
      </c>
      <c r="G26" s="296">
        <f>'[6]１１.(Q別)脱炭素化'!G26</f>
        <v>186</v>
      </c>
      <c r="H26" s="286">
        <f>'[6]１１.(Q別)脱炭素化'!H26</f>
        <v>-132</v>
      </c>
      <c r="I26" s="286">
        <f>'[6]１１.(Q別)脱炭素化'!I26</f>
        <v>225</v>
      </c>
      <c r="J26" s="287">
        <f>'[6]１１.(Q別)脱炭素化'!J26</f>
        <v>809</v>
      </c>
      <c r="K26" s="296">
        <f>'[6]１１.(Q別)脱炭素化'!K26</f>
        <v>-748</v>
      </c>
      <c r="L26" s="286">
        <f>'[6]１１.(Q別)脱炭素化'!L26</f>
        <v>-689</v>
      </c>
      <c r="M26" s="286">
        <f>'[6]１１.(Q別)脱炭素化'!M26</f>
        <v>-15</v>
      </c>
      <c r="N26" s="287">
        <f>'[6]１１.(Q別)脱炭素化'!N26</f>
        <v>1040</v>
      </c>
      <c r="O26" s="335">
        <f>'[6]１１.(Q別)脱炭素化'!O26</f>
        <v>-411</v>
      </c>
      <c r="P26" s="324">
        <f>'[6]１１.(Q別)脱炭素化'!P26</f>
        <v>-367</v>
      </c>
      <c r="Q26" s="245"/>
      <c r="R26" s="246"/>
    </row>
    <row r="27" spans="1:155" x14ac:dyDescent="0.45">
      <c r="A27" s="130" t="s">
        <v>253</v>
      </c>
      <c r="B27" s="475" t="s">
        <v>250</v>
      </c>
      <c r="C27" s="296">
        <f>'[6]１１.(Q別)脱炭素化'!C27</f>
        <v>-22</v>
      </c>
      <c r="D27" s="286">
        <f>'[6]１１.(Q別)脱炭素化'!D27</f>
        <v>130</v>
      </c>
      <c r="E27" s="286">
        <f>'[6]１１.(Q別)脱炭素化'!E27</f>
        <v>13</v>
      </c>
      <c r="F27" s="287">
        <f>'[6]１１.(Q別)脱炭素化'!F27</f>
        <v>345</v>
      </c>
      <c r="G27" s="296">
        <f>'[6]１１.(Q別)脱炭素化'!G27</f>
        <v>-263</v>
      </c>
      <c r="H27" s="286">
        <f>'[6]１１.(Q別)脱炭素化'!H27</f>
        <v>-177</v>
      </c>
      <c r="I27" s="286">
        <f>'[6]１１.(Q別)脱炭素化'!I27</f>
        <v>87</v>
      </c>
      <c r="J27" s="287">
        <f>'[6]１１.(Q別)脱炭素化'!J27</f>
        <v>12</v>
      </c>
      <c r="K27" s="296">
        <f>'[6]１１.(Q別)脱炭素化'!K27</f>
        <v>-108</v>
      </c>
      <c r="L27" s="286">
        <f>'[6]１１.(Q別)脱炭素化'!L27</f>
        <v>-228</v>
      </c>
      <c r="M27" s="286">
        <f>'[6]１１.(Q別)脱炭素化'!M27</f>
        <v>125</v>
      </c>
      <c r="N27" s="287">
        <f>'[6]１１.(Q別)脱炭素化'!N27</f>
        <v>-190</v>
      </c>
      <c r="O27" s="335">
        <f>'[6]１１.(Q別)脱炭素化'!O27</f>
        <v>-196</v>
      </c>
      <c r="P27" s="324">
        <f>'[6]１１.(Q別)脱炭素化'!P27</f>
        <v>-409</v>
      </c>
      <c r="Q27" s="245"/>
      <c r="R27" s="246"/>
    </row>
    <row r="28" spans="1:155" x14ac:dyDescent="0.45">
      <c r="A28" s="130" t="s">
        <v>251</v>
      </c>
      <c r="B28" s="475" t="s">
        <v>252</v>
      </c>
      <c r="C28" s="296">
        <f>'[6]１１.(Q別)脱炭素化'!C28</f>
        <v>-115</v>
      </c>
      <c r="D28" s="286">
        <f>'[6]１１.(Q別)脱炭素化'!D28</f>
        <v>-127</v>
      </c>
      <c r="E28" s="286">
        <f>'[6]１１.(Q別)脱炭素化'!E28</f>
        <v>-23</v>
      </c>
      <c r="F28" s="287">
        <f>'[6]１１.(Q別)脱炭素化'!F28</f>
        <v>-72</v>
      </c>
      <c r="G28" s="296">
        <f>'[6]１１.(Q別)脱炭素化'!G28</f>
        <v>-182</v>
      </c>
      <c r="H28" s="286">
        <f>'[6]１１.(Q別)脱炭素化'!H28</f>
        <v>-65</v>
      </c>
      <c r="I28" s="286">
        <f>'[6]１１.(Q別)脱炭素化'!I28</f>
        <v>-193</v>
      </c>
      <c r="J28" s="287">
        <f>'[6]１１.(Q別)脱炭素化'!J28</f>
        <v>-35</v>
      </c>
      <c r="K28" s="296">
        <f>'[6]１１.(Q別)脱炭素化'!K28</f>
        <v>-282</v>
      </c>
      <c r="L28" s="286">
        <f>'[6]１１.(Q別)脱炭素化'!L28</f>
        <v>-255</v>
      </c>
      <c r="M28" s="286">
        <f>'[6]１１.(Q別)脱炭素化'!M28</f>
        <v>-144</v>
      </c>
      <c r="N28" s="287">
        <f>'[6]１１.(Q別)脱炭素化'!N28</f>
        <v>-95</v>
      </c>
      <c r="O28" s="335">
        <f>'[6]１１.(Q別)脱炭素化'!O28</f>
        <v>-221</v>
      </c>
      <c r="P28" s="324">
        <f>'[6]１１.(Q別)脱炭素化'!P28</f>
        <v>-226</v>
      </c>
      <c r="Q28" s="245"/>
      <c r="R28" s="246"/>
    </row>
    <row r="29" spans="1:155" s="71" customFormat="1" x14ac:dyDescent="0.45">
      <c r="A29" s="132" t="s">
        <v>234</v>
      </c>
      <c r="B29" s="137" t="s">
        <v>207</v>
      </c>
      <c r="C29" s="301">
        <f>'[6]１１.(Q別)脱炭素化'!C29</f>
        <v>-480</v>
      </c>
      <c r="D29" s="301">
        <f>'[6]１１.(Q別)脱炭素化'!D29</f>
        <v>220</v>
      </c>
      <c r="E29" s="301">
        <f>'[6]１１.(Q別)脱炭素化'!E29</f>
        <v>313</v>
      </c>
      <c r="F29" s="302">
        <f>'[6]１１.(Q別)脱炭素化'!F29</f>
        <v>1751</v>
      </c>
      <c r="G29" s="301">
        <f>'[6]１１.(Q別)脱炭素化'!G29</f>
        <v>-452</v>
      </c>
      <c r="H29" s="301">
        <f>'[6]１１.(Q別)脱炭素化'!H29</f>
        <v>-828</v>
      </c>
      <c r="I29" s="301">
        <f>'[6]１１.(Q別)脱炭素化'!I29</f>
        <v>-174</v>
      </c>
      <c r="J29" s="302">
        <f>'[6]１１.(Q別)脱炭素化'!J29</f>
        <v>1555</v>
      </c>
      <c r="K29" s="301">
        <f>'[6]１１.(Q別)脱炭素化'!K29</f>
        <v>-1357</v>
      </c>
      <c r="L29" s="301">
        <f>'[6]１１.(Q別)脱炭素化'!L29</f>
        <v>-1599</v>
      </c>
      <c r="M29" s="301">
        <f>'[6]１１.(Q別)脱炭素化'!M29</f>
        <v>105</v>
      </c>
      <c r="N29" s="302">
        <f>'[6]１１.(Q別)脱炭素化'!N29</f>
        <v>384</v>
      </c>
      <c r="O29" s="336">
        <f>'[6]１１.(Q別)脱炭素化'!O29</f>
        <v>-826</v>
      </c>
      <c r="P29" s="337">
        <f>'[6]１１.(Q別)脱炭素化'!P29</f>
        <v>-1003</v>
      </c>
      <c r="Q29" s="247"/>
      <c r="R29" s="248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  <c r="AX29" s="112"/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12"/>
      <c r="BO29" s="112"/>
      <c r="BP29" s="112"/>
      <c r="BQ29" s="112"/>
      <c r="BR29" s="112"/>
      <c r="BS29" s="112"/>
      <c r="BT29" s="112"/>
      <c r="BU29" s="112"/>
      <c r="BV29" s="112"/>
      <c r="BW29" s="112"/>
      <c r="BX29" s="112"/>
      <c r="BY29" s="112"/>
      <c r="BZ29" s="112"/>
      <c r="CA29" s="112"/>
      <c r="CB29" s="112"/>
      <c r="CC29" s="112"/>
      <c r="CD29" s="112"/>
      <c r="CE29" s="112"/>
      <c r="CF29" s="112"/>
      <c r="CG29" s="112"/>
      <c r="CH29" s="112"/>
      <c r="CI29" s="112"/>
      <c r="CJ29" s="112"/>
      <c r="CK29" s="112"/>
      <c r="CL29" s="112"/>
      <c r="CM29" s="112"/>
      <c r="CN29" s="112"/>
      <c r="CO29" s="112"/>
      <c r="CP29" s="112"/>
      <c r="CQ29" s="112"/>
      <c r="CR29" s="112"/>
      <c r="CS29" s="112"/>
      <c r="CT29" s="112"/>
      <c r="CU29" s="112"/>
      <c r="CV29" s="112"/>
      <c r="CW29" s="112"/>
      <c r="CX29" s="112"/>
      <c r="CY29" s="112"/>
      <c r="CZ29" s="112"/>
      <c r="DA29" s="112"/>
      <c r="DB29" s="112"/>
      <c r="DC29" s="112"/>
      <c r="DD29" s="112"/>
      <c r="DE29" s="112"/>
      <c r="DF29" s="112"/>
      <c r="DG29" s="112"/>
      <c r="DH29" s="112"/>
      <c r="DI29" s="112"/>
      <c r="DJ29" s="112"/>
      <c r="DK29" s="112"/>
      <c r="DL29" s="112"/>
      <c r="DM29" s="112"/>
      <c r="DN29" s="112"/>
      <c r="DO29" s="112"/>
      <c r="DP29" s="112"/>
      <c r="DQ29" s="112"/>
      <c r="DR29" s="112"/>
      <c r="DS29" s="112"/>
      <c r="DT29" s="112"/>
      <c r="DU29" s="112"/>
      <c r="DV29" s="112"/>
      <c r="DW29" s="112"/>
      <c r="DX29" s="112"/>
      <c r="DY29" s="112"/>
      <c r="DZ29" s="112"/>
      <c r="EA29" s="112"/>
      <c r="EB29" s="112"/>
      <c r="EC29" s="112"/>
      <c r="ED29" s="112"/>
      <c r="EE29" s="112"/>
      <c r="EF29" s="112"/>
      <c r="EG29" s="112"/>
      <c r="EH29" s="112"/>
      <c r="EI29" s="112"/>
      <c r="EJ29" s="112"/>
      <c r="EK29" s="112"/>
      <c r="EL29" s="112"/>
      <c r="EM29" s="112"/>
      <c r="EN29" s="112"/>
      <c r="EO29" s="112"/>
      <c r="EP29" s="112"/>
      <c r="EQ29" s="112"/>
      <c r="ER29" s="112"/>
      <c r="ES29" s="112"/>
      <c r="ET29" s="112"/>
      <c r="EU29" s="112"/>
      <c r="EV29" s="112"/>
      <c r="EW29" s="112"/>
      <c r="EX29" s="112"/>
      <c r="EY29" s="112"/>
    </row>
    <row r="30" spans="1:155" s="71" customFormat="1" ht="9" customHeight="1" x14ac:dyDescent="0.45">
      <c r="A30" s="32"/>
      <c r="B30" s="179"/>
      <c r="C30" s="53"/>
      <c r="D30" s="53"/>
      <c r="E30" s="180"/>
      <c r="F30" s="53"/>
      <c r="G30" s="53"/>
      <c r="H30" s="53"/>
      <c r="I30" s="180"/>
      <c r="J30" s="53"/>
      <c r="K30" s="53"/>
      <c r="L30" s="53"/>
      <c r="M30" s="180"/>
      <c r="N30" s="53"/>
      <c r="O30" s="53"/>
      <c r="P30" s="181"/>
      <c r="Q30" s="181"/>
      <c r="R30" s="181"/>
    </row>
    <row r="31" spans="1:155" s="71" customFormat="1" x14ac:dyDescent="0.45">
      <c r="A31" s="44" t="s">
        <v>254</v>
      </c>
    </row>
    <row r="32" spans="1:155" s="71" customFormat="1" x14ac:dyDescent="0.45">
      <c r="A32" s="44" t="s">
        <v>526</v>
      </c>
    </row>
    <row r="33" spans="1:1" s="71" customFormat="1" x14ac:dyDescent="0.45">
      <c r="A33" s="44" t="s">
        <v>255</v>
      </c>
    </row>
    <row r="34" spans="1:1" s="71" customFormat="1" x14ac:dyDescent="0.45">
      <c r="A34" s="154" t="s">
        <v>527</v>
      </c>
    </row>
  </sheetData>
  <phoneticPr fontId="2"/>
  <conditionalFormatting sqref="A1:A2">
    <cfRule type="containsErrors" dxfId="12" priority="61">
      <formula>ISERROR(A1)</formula>
    </cfRule>
  </conditionalFormatting>
  <conditionalFormatting sqref="A34">
    <cfRule type="containsErrors" dxfId="11" priority="24">
      <formula>ISERROR(A34)</formula>
    </cfRule>
  </conditionalFormatting>
  <conditionalFormatting sqref="A3:B30">
    <cfRule type="containsErrors" dxfId="10" priority="45">
      <formula>ISERROR(A3)</formula>
    </cfRule>
  </conditionalFormatting>
  <conditionalFormatting sqref="B1 A6:A30">
    <cfRule type="containsErrors" dxfId="9" priority="26">
      <formula>ISERROR(A1)</formula>
    </cfRule>
  </conditionalFormatting>
  <conditionalFormatting sqref="C2:C3">
    <cfRule type="containsErrors" dxfId="8" priority="44">
      <formula>ISERROR(C2)</formula>
    </cfRule>
  </conditionalFormatting>
  <conditionalFormatting sqref="C14:J14 C23:J23">
    <cfRule type="containsErrors" dxfId="7" priority="60">
      <formula>ISERROR(C14)</formula>
    </cfRule>
  </conditionalFormatting>
  <conditionalFormatting sqref="C4:R13">
    <cfRule type="containsErrors" dxfId="6" priority="21">
      <formula>ISERROR(C4)</formula>
    </cfRule>
  </conditionalFormatting>
  <conditionalFormatting sqref="C15:R22">
    <cfRule type="containsErrors" dxfId="5" priority="20">
      <formula>ISERROR(C15)</formula>
    </cfRule>
  </conditionalFormatting>
  <conditionalFormatting sqref="C24:R30">
    <cfRule type="containsErrors" dxfId="4" priority="19">
      <formula>ISERROR(C24)</formula>
    </cfRule>
  </conditionalFormatting>
  <conditionalFormatting sqref="L14 L23">
    <cfRule type="containsErrors" dxfId="3" priority="57">
      <formula>ISERROR(L14)</formula>
    </cfRule>
  </conditionalFormatting>
  <conditionalFormatting sqref="N14 N23">
    <cfRule type="containsErrors" dxfId="2" priority="51">
      <formula>ISERROR(N14)</formula>
    </cfRule>
  </conditionalFormatting>
  <conditionalFormatting sqref="P14 P23">
    <cfRule type="containsErrors" dxfId="1" priority="23">
      <formula>ISERROR(P14)</formula>
    </cfRule>
  </conditionalFormatting>
  <conditionalFormatting sqref="R14 R23">
    <cfRule type="containsErrors" dxfId="0" priority="22">
      <formula>ISERROR(R14)</formula>
    </cfRule>
  </conditionalFormatting>
  <pageMargins left="0.70866141732283472" right="0.70866141732283472" top="0.74803149606299213" bottom="0.74803149606299213" header="0.31496062992125984" footer="0.31496062992125984"/>
  <pageSetup paperSize="8" scale="7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3274ab-ff92-4170-b034-64ac033d0db1" xsi:nil="true"/>
    <lcf76f155ced4ddcb4097134ff3c332f xmlns="b114837d-73ec-4e9a-8a1d-c6ae22225cf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9B9CFC0D4BC234E8558A9392E2B028E" ma:contentTypeVersion="12" ma:contentTypeDescription="新しいドキュメントを作成します。" ma:contentTypeScope="" ma:versionID="fc752e2697038080304afa2308acfee8">
  <xsd:schema xmlns:xsd="http://www.w3.org/2001/XMLSchema" xmlns:xs="http://www.w3.org/2001/XMLSchema" xmlns:p="http://schemas.microsoft.com/office/2006/metadata/properties" xmlns:ns2="b114837d-73ec-4e9a-8a1d-c6ae22225cf1" xmlns:ns3="9d3274ab-ff92-4170-b034-64ac033d0db1" targetNamespace="http://schemas.microsoft.com/office/2006/metadata/properties" ma:root="true" ma:fieldsID="36fb8e5f08d29587cd2962f92dd730a1" ns2:_="" ns3:_="">
    <xsd:import namespace="b114837d-73ec-4e9a-8a1d-c6ae22225cf1"/>
    <xsd:import namespace="9d3274ab-ff92-4170-b034-64ac033d0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14837d-73ec-4e9a-8a1d-c6ae22225c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54e5f7a0-bb58-433f-a2d2-b3baed4d08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3274ab-ff92-4170-b034-64ac033d0d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9c08885-5582-4f1d-a314-a7f384e89362}" ma:internalName="TaxCatchAll" ma:showField="CatchAllData" ma:web="9d3274ab-ff92-4170-b034-64ac033d0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AF4368-C5CF-4644-A63A-6890C83D00D1}">
  <ds:schemaRefs>
    <ds:schemaRef ds:uri="http://schemas.microsoft.com/office/2006/metadata/properties"/>
    <ds:schemaRef ds:uri="http://schemas.microsoft.com/office/infopath/2007/PartnerControls"/>
    <ds:schemaRef ds:uri="9d3274ab-ff92-4170-b034-64ac033d0db1"/>
    <ds:schemaRef ds:uri="b114837d-73ec-4e9a-8a1d-c6ae22225cf1"/>
  </ds:schemaRefs>
</ds:datastoreItem>
</file>

<file path=customXml/itemProps2.xml><?xml version="1.0" encoding="utf-8"?>
<ds:datastoreItem xmlns:ds="http://schemas.openxmlformats.org/officeDocument/2006/customXml" ds:itemID="{DD1089D5-0E17-49B8-8410-B7567A394B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1928FA-6A95-4DA4-8BEF-FBDE5ED862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14837d-73ec-4e9a-8a1d-c6ae22225cf1"/>
    <ds:schemaRef ds:uri="9d3274ab-ff92-4170-b034-64ac033d0d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10</vt:i4>
      </vt:variant>
    </vt:vector>
  </HeadingPairs>
  <TitlesOfParts>
    <vt:vector size="22" baseType="lpstr">
      <vt:lpstr>目次 Table of Contents</vt:lpstr>
      <vt:lpstr>1.連結PL・BS・CF</vt:lpstr>
      <vt:lpstr>2.主要財務数値</vt:lpstr>
      <vt:lpstr>3.受注残高</vt:lpstr>
      <vt:lpstr>4.環境事業</vt:lpstr>
      <vt:lpstr>5.機械・社会インフラ</vt:lpstr>
      <vt:lpstr>6.脱炭素化</vt:lpstr>
      <vt:lpstr>7.環境事業_主要プロジェクト</vt:lpstr>
      <vt:lpstr>８.(Q別)連結PL・BS・CF</vt:lpstr>
      <vt:lpstr>９.(Q別)環境事業</vt:lpstr>
      <vt:lpstr>１０.(Q別)機械・社会インフラ</vt:lpstr>
      <vt:lpstr>１１.(Q別)脱炭素化</vt:lpstr>
      <vt:lpstr>'1.連結PL・BS・CF'!Print_Area</vt:lpstr>
      <vt:lpstr>'１０.(Q別)機械・社会インフラ'!Print_Area</vt:lpstr>
      <vt:lpstr>'１１.(Q別)脱炭素化'!Print_Area</vt:lpstr>
      <vt:lpstr>'2.主要財務数値'!Print_Area</vt:lpstr>
      <vt:lpstr>'3.受注残高'!Print_Area</vt:lpstr>
      <vt:lpstr>'4.環境事業'!Print_Area</vt:lpstr>
      <vt:lpstr>'5.機械・社会インフラ'!Print_Area</vt:lpstr>
      <vt:lpstr>'6.脱炭素化'!Print_Area</vt:lpstr>
      <vt:lpstr>'８.(Q別)連結PL・BS・CF'!Print_Area</vt:lpstr>
      <vt:lpstr>'９.(Q別)環境事業'!Print_Area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2026-11-05T01:05:59Z</dcterms:created>
  <dcterms:modified xsi:type="dcterms:W3CDTF">2026-11-05T06:36:42Z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0x01010069B9CFC0D4BC234E8558A9392E2B028E</vt:lpwstr>
  </property>
</Properties>
</file>